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002249\Backup\06-09-2016\Transparency\county auditor web site reports\check registers-transparency\check register in excel format-locked cells-transparency\FY 2017\"/>
    </mc:Choice>
  </mc:AlternateContent>
  <bookViews>
    <workbookView xWindow="0" yWindow="0" windowWidth="28800" windowHeight="11475"/>
  </bookViews>
  <sheets>
    <sheet name="December 2016" sheetId="1" r:id="rId1"/>
    <sheet name="hList_Frame_1" sheetId="2" state="hidden" r:id="rId2"/>
  </sheets>
  <definedNames>
    <definedName name="_xlnm.Print_Titles" localSheetId="0">'December 2016'!$1:$1</definedName>
  </definedNames>
  <calcPr calcId="152511"/>
</workbook>
</file>

<file path=xl/calcChain.xml><?xml version="1.0" encoding="utf-8"?>
<calcChain xmlns="http://schemas.openxmlformats.org/spreadsheetml/2006/main">
  <c r="L3573" i="1" l="1"/>
  <c r="N3565" i="1"/>
  <c r="N3464" i="1"/>
  <c r="P3459" i="1"/>
  <c r="L3422" i="1"/>
  <c r="J3417" i="1"/>
  <c r="L3274" i="1"/>
  <c r="L3263" i="1"/>
  <c r="N3232" i="1"/>
  <c r="L3218" i="1"/>
  <c r="L3185" i="1"/>
  <c r="L3014" i="1"/>
  <c r="L3002" i="1"/>
  <c r="N2989" i="1"/>
  <c r="L2971" i="1"/>
  <c r="L2954" i="1"/>
  <c r="L2936" i="1"/>
  <c r="L2897" i="1"/>
  <c r="J2879" i="1"/>
  <c r="N2839" i="1"/>
  <c r="N2788" i="1"/>
  <c r="J2773" i="1"/>
  <c r="J2552" i="1"/>
  <c r="J2544" i="1"/>
  <c r="N2528" i="1"/>
  <c r="L2516" i="1"/>
  <c r="N2507" i="1"/>
  <c r="N2502" i="1"/>
  <c r="L2497" i="1"/>
  <c r="J2473" i="1"/>
  <c r="L2450" i="1"/>
  <c r="O2414" i="1"/>
  <c r="N2402" i="1"/>
  <c r="J2333" i="1"/>
  <c r="L2070" i="1"/>
  <c r="N2074" i="1"/>
  <c r="N2059" i="1"/>
  <c r="N2044" i="1"/>
  <c r="P2039" i="1"/>
  <c r="L2018" i="1"/>
  <c r="I1963" i="1"/>
  <c r="I1943" i="1"/>
  <c r="N1931" i="1"/>
  <c r="N1915" i="1"/>
  <c r="L1861" i="1"/>
  <c r="N1801" i="1"/>
  <c r="N1720" i="1"/>
  <c r="L1689" i="1"/>
  <c r="L1670" i="1"/>
  <c r="J1484" i="1"/>
  <c r="J1439" i="1"/>
  <c r="L1431" i="1"/>
  <c r="N1413" i="1"/>
  <c r="J1409" i="1"/>
  <c r="L1402" i="1"/>
  <c r="N1293" i="1"/>
  <c r="N1289" i="1"/>
  <c r="J1258" i="1"/>
  <c r="N1241" i="1"/>
  <c r="P1173" i="1"/>
  <c r="L1168" i="1"/>
  <c r="N1141" i="1"/>
  <c r="L1095" i="1"/>
  <c r="J1072" i="1"/>
  <c r="N1019" i="1"/>
  <c r="L1003" i="1"/>
  <c r="L836" i="1"/>
  <c r="P821" i="1"/>
  <c r="J808" i="1"/>
  <c r="N803" i="1"/>
  <c r="L787" i="1"/>
  <c r="N751" i="1"/>
  <c r="J645" i="1"/>
  <c r="L633" i="1"/>
  <c r="N602" i="1"/>
  <c r="J573" i="1"/>
  <c r="Q553" i="1"/>
  <c r="L533" i="1"/>
  <c r="P525" i="1"/>
  <c r="N520" i="1"/>
  <c r="P272" i="1"/>
  <c r="N259" i="1"/>
  <c r="L249" i="1"/>
  <c r="N231" i="1"/>
  <c r="N223" i="1"/>
  <c r="K152" i="1"/>
  <c r="L86" i="1"/>
  <c r="N71" i="1"/>
  <c r="L37" i="1"/>
  <c r="N30" i="1"/>
  <c r="L9" i="1"/>
  <c r="B2306" i="2"/>
  <c r="A2306" i="2"/>
  <c r="B2305" i="2"/>
  <c r="A2305" i="2"/>
  <c r="B2304" i="2"/>
  <c r="A2304" i="2"/>
  <c r="B2303" i="2"/>
  <c r="A2303" i="2"/>
  <c r="B2302" i="2"/>
  <c r="N3593" i="1" s="1"/>
  <c r="A2302" i="2"/>
  <c r="B2301" i="2"/>
  <c r="N3589" i="1" s="1"/>
  <c r="A2301" i="2"/>
  <c r="B2300" i="2"/>
  <c r="P3585" i="1" s="1"/>
  <c r="A2300" i="2"/>
  <c r="B2299" i="2"/>
  <c r="N3581" i="1" s="1"/>
  <c r="A2299" i="2"/>
  <c r="B2298" i="2"/>
  <c r="L3577" i="1" s="1"/>
  <c r="A2298" i="2"/>
  <c r="B2297" i="2"/>
  <c r="A2297" i="2"/>
  <c r="B2296" i="2"/>
  <c r="A2296" i="2"/>
  <c r="B2295" i="2"/>
  <c r="L3569" i="1" s="1"/>
  <c r="A2295" i="2"/>
  <c r="B2294" i="2"/>
  <c r="A2294" i="2"/>
  <c r="B2293" i="2"/>
  <c r="A2293" i="2"/>
  <c r="B2292" i="2"/>
  <c r="A2292" i="2"/>
  <c r="B2291" i="2"/>
  <c r="P3561" i="1" s="1"/>
  <c r="A2291" i="2"/>
  <c r="B2290" i="2"/>
  <c r="N3557" i="1" s="1"/>
  <c r="A2290" i="2"/>
  <c r="B2289" i="2"/>
  <c r="O3553" i="1" s="1"/>
  <c r="A2289" i="2"/>
  <c r="B2288" i="2"/>
  <c r="N3549" i="1" s="1"/>
  <c r="A2288" i="2"/>
  <c r="B2287" i="2"/>
  <c r="N3545" i="1" s="1"/>
  <c r="A2287" i="2"/>
  <c r="B2286" i="2"/>
  <c r="N3541" i="1" s="1"/>
  <c r="A2286" i="2"/>
  <c r="B2285" i="2"/>
  <c r="N3537" i="1" s="1"/>
  <c r="A2285" i="2"/>
  <c r="B2284" i="2"/>
  <c r="N3533" i="1" s="1"/>
  <c r="A2284" i="2"/>
  <c r="B2283" i="2"/>
  <c r="N3529" i="1" s="1"/>
  <c r="A2283" i="2"/>
  <c r="B2282" i="2"/>
  <c r="L3525" i="1" s="1"/>
  <c r="A2282" i="2"/>
  <c r="B2281" i="2"/>
  <c r="N3521" i="1" s="1"/>
  <c r="A2281" i="2"/>
  <c r="B2280" i="2"/>
  <c r="L3517" i="1" s="1"/>
  <c r="A2280" i="2"/>
  <c r="B2279" i="2"/>
  <c r="N3513" i="1" s="1"/>
  <c r="A2279" i="2"/>
  <c r="B2278" i="2"/>
  <c r="N3509" i="1" s="1"/>
  <c r="A2278" i="2"/>
  <c r="B2277" i="2"/>
  <c r="P3505" i="1" s="1"/>
  <c r="A2277" i="2"/>
  <c r="B2276" i="2"/>
  <c r="P3501" i="1" s="1"/>
  <c r="A2276" i="2"/>
  <c r="B2275" i="2"/>
  <c r="P3497" i="1" s="1"/>
  <c r="A2275" i="2"/>
  <c r="B2274" i="2"/>
  <c r="N3493" i="1" s="1"/>
  <c r="A2274" i="2"/>
  <c r="B2273" i="2"/>
  <c r="A2273" i="2"/>
  <c r="B2272" i="2"/>
  <c r="A2272" i="2"/>
  <c r="B2271" i="2"/>
  <c r="N3484" i="1" s="1"/>
  <c r="A2271" i="2"/>
  <c r="B2270" i="2"/>
  <c r="A2270" i="2"/>
  <c r="B2269" i="2"/>
  <c r="P3476" i="1" s="1"/>
  <c r="A2269" i="2"/>
  <c r="B2268" i="2"/>
  <c r="P3472" i="1" s="1"/>
  <c r="A2268" i="2"/>
  <c r="B2267" i="2"/>
  <c r="L3468" i="1" s="1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L3452" i="1" s="1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L3435" i="1" s="1"/>
  <c r="A2248" i="2"/>
  <c r="B2247" i="2"/>
  <c r="L3431" i="1" s="1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N3407" i="1" s="1"/>
  <c r="A2231" i="2"/>
  <c r="B2230" i="2"/>
  <c r="N3403" i="1" s="1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P3386" i="1" s="1"/>
  <c r="A2219" i="2"/>
  <c r="B2218" i="2"/>
  <c r="N3382" i="1" s="1"/>
  <c r="A2218" i="2"/>
  <c r="B2217" i="2"/>
  <c r="Q3378" i="1" s="1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P3365" i="1" s="1"/>
  <c r="A2210" i="2"/>
  <c r="B2209" i="2"/>
  <c r="A2209" i="2"/>
  <c r="B2208" i="2"/>
  <c r="A2208" i="2"/>
  <c r="B2207" i="2"/>
  <c r="A2207" i="2"/>
  <c r="B2206" i="2"/>
  <c r="A2206" i="2"/>
  <c r="B2205" i="2"/>
  <c r="P3351" i="1" s="1"/>
  <c r="A2205" i="2"/>
  <c r="B2204" i="2"/>
  <c r="A2204" i="2"/>
  <c r="B2203" i="2"/>
  <c r="A2203" i="2"/>
  <c r="B2202" i="2"/>
  <c r="L3342" i="1" s="1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L3323" i="1" s="1"/>
  <c r="A2195" i="2"/>
  <c r="B2194" i="2"/>
  <c r="A2194" i="2"/>
  <c r="B2193" i="2"/>
  <c r="A2193" i="2"/>
  <c r="B2192" i="2"/>
  <c r="N3314" i="1" s="1"/>
  <c r="A2192" i="2"/>
  <c r="B2191" i="2"/>
  <c r="A2191" i="2"/>
  <c r="B2190" i="2"/>
  <c r="A2190" i="2"/>
  <c r="B2189" i="2"/>
  <c r="J3305" i="1" s="1"/>
  <c r="A2189" i="2"/>
  <c r="B2188" i="2"/>
  <c r="A2188" i="2"/>
  <c r="B2187" i="2"/>
  <c r="A2187" i="2"/>
  <c r="B2186" i="2"/>
  <c r="A2186" i="2"/>
  <c r="B2185" i="2"/>
  <c r="A2185" i="2"/>
  <c r="B2184" i="2"/>
  <c r="N3294" i="1" s="1"/>
  <c r="A2184" i="2"/>
  <c r="B2183" i="2"/>
  <c r="L3290" i="1" s="1"/>
  <c r="A2183" i="2"/>
  <c r="B2182" i="2"/>
  <c r="P3286" i="1" s="1"/>
  <c r="A2182" i="2"/>
  <c r="B2181" i="2"/>
  <c r="N3282" i="1" s="1"/>
  <c r="A2181" i="2"/>
  <c r="B2180" i="2"/>
  <c r="N3278" i="1" s="1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L3251" i="1" s="1"/>
  <c r="A2157" i="2"/>
  <c r="B2156" i="2"/>
  <c r="N3247" i="1" s="1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L3207" i="1" s="1"/>
  <c r="A2133" i="2"/>
  <c r="B2132" i="2"/>
  <c r="N3203" i="1" s="1"/>
  <c r="A2132" i="2"/>
  <c r="B2131" i="2"/>
  <c r="O3199" i="1" s="1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L3167" i="1" s="1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P3147" i="1" s="1"/>
  <c r="A2072" i="2"/>
  <c r="B2071" i="2"/>
  <c r="N3143" i="1" s="1"/>
  <c r="A2071" i="2"/>
  <c r="B2070" i="2"/>
  <c r="A2070" i="2"/>
  <c r="B2069" i="2"/>
  <c r="A2069" i="2"/>
  <c r="B2068" i="2"/>
  <c r="N3134" i="1" s="1"/>
  <c r="A2068" i="2"/>
  <c r="B2067" i="2"/>
  <c r="A2067" i="2"/>
  <c r="B2066" i="2"/>
  <c r="A2066" i="2"/>
  <c r="B2065" i="2"/>
  <c r="A2065" i="2"/>
  <c r="B2064" i="2"/>
  <c r="J3124" i="1" s="1"/>
  <c r="A2064" i="2"/>
  <c r="B2063" i="2"/>
  <c r="J3120" i="1" s="1"/>
  <c r="A2063" i="2"/>
  <c r="B2062" i="2"/>
  <c r="Q3116" i="1" s="1"/>
  <c r="A2062" i="2"/>
  <c r="B2061" i="2"/>
  <c r="A2061" i="2"/>
  <c r="B2060" i="2"/>
  <c r="A2060" i="2"/>
  <c r="B2059" i="2"/>
  <c r="A2059" i="2"/>
  <c r="B2058" i="2"/>
  <c r="A2058" i="2"/>
  <c r="B2057" i="2"/>
  <c r="L3102" i="1" s="1"/>
  <c r="A2057" i="2"/>
  <c r="B2056" i="2"/>
  <c r="L3098" i="1" s="1"/>
  <c r="A2056" i="2"/>
  <c r="B2055" i="2"/>
  <c r="L3094" i="1" s="1"/>
  <c r="A2055" i="2"/>
  <c r="B2054" i="2"/>
  <c r="L3090" i="1" s="1"/>
  <c r="A2054" i="2"/>
  <c r="B2053" i="2"/>
  <c r="P3086" i="1" s="1"/>
  <c r="A2053" i="2"/>
  <c r="B2052" i="2"/>
  <c r="J3082" i="1" s="1"/>
  <c r="A2052" i="2"/>
  <c r="B2051" i="2"/>
  <c r="P3078" i="1" s="1"/>
  <c r="A2051" i="2"/>
  <c r="B2050" i="2"/>
  <c r="N3074" i="1" s="1"/>
  <c r="A2050" i="2"/>
  <c r="B2049" i="2"/>
  <c r="P3070" i="1" s="1"/>
  <c r="A2049" i="2"/>
  <c r="B2048" i="2"/>
  <c r="A2048" i="2"/>
  <c r="B2047" i="2"/>
  <c r="A2047" i="2"/>
  <c r="B2046" i="2"/>
  <c r="O3061" i="1" s="1"/>
  <c r="A2046" i="2"/>
  <c r="B2045" i="2"/>
  <c r="A2045" i="2"/>
  <c r="B2044" i="2"/>
  <c r="A2044" i="2"/>
  <c r="B2043" i="2"/>
  <c r="A2043" i="2"/>
  <c r="B2042" i="2"/>
  <c r="L3051" i="1" s="1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N3031" i="1" s="1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L2997" i="1" s="1"/>
  <c r="A2001" i="2"/>
  <c r="B2000" i="2"/>
  <c r="J2993" i="1" s="1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P2967" i="1" s="1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L2950" i="1" s="1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N2929" i="1" s="1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N2913" i="1" s="1"/>
  <c r="A1957" i="2"/>
  <c r="B1956" i="2"/>
  <c r="N2909" i="1" s="1"/>
  <c r="A1956" i="2"/>
  <c r="B1955" i="2"/>
  <c r="L2905" i="1" s="1"/>
  <c r="A1955" i="2"/>
  <c r="B1954" i="2"/>
  <c r="P2901" i="1" s="1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L2883" i="1" s="1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P2874" i="1" s="1"/>
  <c r="A1905" i="2"/>
  <c r="B1904" i="2"/>
  <c r="P2870" i="1" s="1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N2777" i="1" s="1"/>
  <c r="A1836" i="2"/>
  <c r="B1835" i="2"/>
  <c r="A1835" i="2"/>
  <c r="B1834" i="2"/>
  <c r="A1834" i="2"/>
  <c r="B1833" i="2"/>
  <c r="A1833" i="2"/>
  <c r="B1832" i="2"/>
  <c r="L2769" i="1" s="1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N2752" i="1" s="1"/>
  <c r="A1824" i="2"/>
  <c r="B1823" i="2"/>
  <c r="A1823" i="2"/>
  <c r="B1822" i="2"/>
  <c r="A1822" i="2"/>
  <c r="B1821" i="2"/>
  <c r="A1821" i="2"/>
  <c r="B1820" i="2"/>
  <c r="P2742" i="1" s="1"/>
  <c r="A1820" i="2"/>
  <c r="B1819" i="2"/>
  <c r="A1819" i="2"/>
  <c r="B1818" i="2"/>
  <c r="A1818" i="2"/>
  <c r="B1817" i="2"/>
  <c r="N2733" i="1" s="1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P2717" i="1" s="1"/>
  <c r="A1810" i="2"/>
  <c r="B1809" i="2"/>
  <c r="P2713" i="1" s="1"/>
  <c r="A1809" i="2"/>
  <c r="B1808" i="2"/>
  <c r="L2709" i="1" s="1"/>
  <c r="A1808" i="2"/>
  <c r="B1807" i="2"/>
  <c r="A1807" i="2"/>
  <c r="B1806" i="2"/>
  <c r="A1806" i="2"/>
  <c r="B1805" i="2"/>
  <c r="O2700" i="1" s="1"/>
  <c r="A1805" i="2"/>
  <c r="B1804" i="2"/>
  <c r="L2696" i="1" s="1"/>
  <c r="A1804" i="2"/>
  <c r="B1803" i="2"/>
  <c r="A1803" i="2"/>
  <c r="B1802" i="2"/>
  <c r="A1802" i="2"/>
  <c r="B1801" i="2"/>
  <c r="A1801" i="2"/>
  <c r="B1800" i="2"/>
  <c r="A1800" i="2"/>
  <c r="B1799" i="2"/>
  <c r="Q2685" i="1" s="1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N2666" i="1" s="1"/>
  <c r="A1792" i="2"/>
  <c r="B1791" i="2"/>
  <c r="N2662" i="1" s="1"/>
  <c r="A1791" i="2"/>
  <c r="B1790" i="2"/>
  <c r="N2658" i="1" s="1"/>
  <c r="A1790" i="2"/>
  <c r="B1789" i="2"/>
  <c r="A1789" i="2"/>
  <c r="B1788" i="2"/>
  <c r="A1788" i="2"/>
  <c r="B1787" i="2"/>
  <c r="P2649" i="1" s="1"/>
  <c r="A1787" i="2"/>
  <c r="B1786" i="2"/>
  <c r="P2645" i="1" s="1"/>
  <c r="A1786" i="2"/>
  <c r="B1785" i="2"/>
  <c r="L2641" i="1" s="1"/>
  <c r="A1785" i="2"/>
  <c r="B1784" i="2"/>
  <c r="A1784" i="2"/>
  <c r="B1783" i="2"/>
  <c r="A1783" i="2"/>
  <c r="B1782" i="2"/>
  <c r="A1782" i="2"/>
  <c r="B1781" i="2"/>
  <c r="A1781" i="2"/>
  <c r="B1780" i="2"/>
  <c r="N2630" i="1" s="1"/>
  <c r="A1780" i="2"/>
  <c r="B1779" i="2"/>
  <c r="J2626" i="1" s="1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O2608" i="1" s="1"/>
  <c r="A1770" i="2"/>
  <c r="B1769" i="2"/>
  <c r="N2604" i="1" s="1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N2592" i="1" s="1"/>
  <c r="A1763" i="2"/>
  <c r="B1762" i="2"/>
  <c r="P2588" i="1" s="1"/>
  <c r="A1762" i="2"/>
  <c r="B1761" i="2"/>
  <c r="A1761" i="2"/>
  <c r="B1760" i="2"/>
  <c r="A1760" i="2"/>
  <c r="B1759" i="2"/>
  <c r="N2579" i="1" s="1"/>
  <c r="A1759" i="2"/>
  <c r="B1758" i="2"/>
  <c r="L2575" i="1" s="1"/>
  <c r="A1758" i="2"/>
  <c r="B1757" i="2"/>
  <c r="P2571" i="1" s="1"/>
  <c r="A1757" i="2"/>
  <c r="B1756" i="2"/>
  <c r="N2567" i="1" s="1"/>
  <c r="A1756" i="2"/>
  <c r="B1755" i="2"/>
  <c r="A1755" i="2"/>
  <c r="B1754" i="2"/>
  <c r="A1754" i="2"/>
  <c r="B1753" i="2"/>
  <c r="A1753" i="2"/>
  <c r="B1752" i="2"/>
  <c r="A1752" i="2"/>
  <c r="B1751" i="2"/>
  <c r="N2556" i="1" s="1"/>
  <c r="A1751" i="2"/>
  <c r="B1750" i="2"/>
  <c r="A1750" i="2"/>
  <c r="B1749" i="2"/>
  <c r="A1749" i="2"/>
  <c r="B1748" i="2"/>
  <c r="N2548" i="1" s="1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L2524" i="1" s="1"/>
  <c r="A1732" i="2"/>
  <c r="B1731" i="2"/>
  <c r="N2520" i="1" s="1"/>
  <c r="A1731" i="2"/>
  <c r="B1730" i="2"/>
  <c r="A1730" i="2"/>
  <c r="B1729" i="2"/>
  <c r="A1729" i="2"/>
  <c r="B1728" i="2"/>
  <c r="A1728" i="2"/>
  <c r="B1727" i="2"/>
  <c r="N2511" i="1" s="1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N2477" i="1" s="1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P2463" i="1" s="1"/>
  <c r="A1693" i="2"/>
  <c r="B1692" i="2"/>
  <c r="N2459" i="1" s="1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J2410" i="1" s="1"/>
  <c r="A1654" i="2"/>
  <c r="B1653" i="2"/>
  <c r="N2406" i="1" s="1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O2397" i="1" s="1"/>
  <c r="A1644" i="2"/>
  <c r="B1643" i="2"/>
  <c r="A1643" i="2"/>
  <c r="B1642" i="2"/>
  <c r="A1642" i="2"/>
  <c r="B1641" i="2"/>
  <c r="A1641" i="2"/>
  <c r="B1640" i="2"/>
  <c r="A1640" i="2"/>
  <c r="B1639" i="2"/>
  <c r="N2383" i="1" s="1"/>
  <c r="A1639" i="2"/>
  <c r="B1638" i="2"/>
  <c r="L2379" i="1" s="1"/>
  <c r="A1638" i="2"/>
  <c r="B1637" i="2"/>
  <c r="A1637" i="2"/>
  <c r="B1636" i="2"/>
  <c r="A1636" i="2"/>
  <c r="B1635" i="2"/>
  <c r="A1635" i="2"/>
  <c r="B1634" i="2"/>
  <c r="A1634" i="2"/>
  <c r="B1633" i="2"/>
  <c r="N2365" i="1" s="1"/>
  <c r="A1633" i="2"/>
  <c r="B1632" i="2"/>
  <c r="N2361" i="1" s="1"/>
  <c r="A1632" i="2"/>
  <c r="B1631" i="2"/>
  <c r="P2357" i="1" s="1"/>
  <c r="A1631" i="2"/>
  <c r="B1630" i="2"/>
  <c r="P2353" i="1" s="1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N2337" i="1" s="1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J2110" i="1" s="1"/>
  <c r="A1347" i="2"/>
  <c r="B1346" i="2"/>
  <c r="P2106" i="1" s="1"/>
  <c r="A1346" i="2"/>
  <c r="B1345" i="2"/>
  <c r="L2102" i="1" s="1"/>
  <c r="A1345" i="2"/>
  <c r="B1344" i="2"/>
  <c r="P2098" i="1" s="1"/>
  <c r="A1344" i="2"/>
  <c r="B1343" i="2"/>
  <c r="N2094" i="1" s="1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N2053" i="1" s="1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P2035" i="1" s="1"/>
  <c r="A1302" i="2"/>
  <c r="B1301" i="2"/>
  <c r="A1301" i="2"/>
  <c r="B1300" i="2"/>
  <c r="A1300" i="2"/>
  <c r="B1299" i="2"/>
  <c r="N2026" i="1" s="1"/>
  <c r="A1299" i="2"/>
  <c r="B1298" i="2"/>
  <c r="N2022" i="1" s="1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L2001" i="1" s="1"/>
  <c r="A1285" i="2"/>
  <c r="B1284" i="2"/>
  <c r="N1997" i="1" s="1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N1984" i="1" s="1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N1972" i="1" s="1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P1951" i="1" s="1"/>
  <c r="A1261" i="2"/>
  <c r="B1260" i="2"/>
  <c r="P1947" i="1" s="1"/>
  <c r="A1260" i="2"/>
  <c r="B1259" i="2"/>
  <c r="A1259" i="2"/>
  <c r="B1258" i="2"/>
  <c r="A1258" i="2"/>
  <c r="B1257" i="2"/>
  <c r="N1939" i="1" s="1"/>
  <c r="A1257" i="2"/>
  <c r="B1256" i="2"/>
  <c r="N1935" i="1" s="1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P1910" i="1" s="1"/>
  <c r="A1210" i="2"/>
  <c r="B1209" i="2"/>
  <c r="N1906" i="1" s="1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N1887" i="1" s="1"/>
  <c r="A1199" i="2"/>
  <c r="B1198" i="2"/>
  <c r="N1883" i="1" s="1"/>
  <c r="A1198" i="2"/>
  <c r="B1197" i="2"/>
  <c r="P1879" i="1" s="1"/>
  <c r="A1197" i="2"/>
  <c r="B1196" i="2"/>
  <c r="J1875" i="1" s="1"/>
  <c r="A1196" i="2"/>
  <c r="B1195" i="2"/>
  <c r="P1871" i="1" s="1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N1849" i="1" s="1"/>
  <c r="A1142" i="2"/>
  <c r="B1141" i="2"/>
  <c r="L1845" i="1" s="1"/>
  <c r="A1141" i="2"/>
  <c r="B1140" i="2"/>
  <c r="N1841" i="1" s="1"/>
  <c r="A1140" i="2"/>
  <c r="B1139" i="2"/>
  <c r="N1837" i="1" s="1"/>
  <c r="A1139" i="2"/>
  <c r="B1138" i="2"/>
  <c r="J1833" i="1" s="1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N1805" i="1" s="1"/>
  <c r="A1125" i="2"/>
  <c r="B1124" i="2"/>
  <c r="A1124" i="2"/>
  <c r="B1123" i="2"/>
  <c r="A1123" i="2"/>
  <c r="B1122" i="2"/>
  <c r="P1797" i="1" s="1"/>
  <c r="A1122" i="2"/>
  <c r="B1121" i="2"/>
  <c r="L1793" i="1" s="1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P1768" i="1" s="1"/>
  <c r="A1108" i="2"/>
  <c r="B1107" i="2"/>
  <c r="L1764" i="1" s="1"/>
  <c r="A1107" i="2"/>
  <c r="B1106" i="2"/>
  <c r="L1760" i="1" s="1"/>
  <c r="A1106" i="2"/>
  <c r="B1105" i="2"/>
  <c r="N1756" i="1" s="1"/>
  <c r="A1105" i="2"/>
  <c r="B1104" i="2"/>
  <c r="A1104" i="2"/>
  <c r="B1103" i="2"/>
  <c r="A1103" i="2"/>
  <c r="B1102" i="2"/>
  <c r="A1102" i="2"/>
  <c r="B1101" i="2"/>
  <c r="N1746" i="1" s="1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N1674" i="1" s="1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P1663" i="1" s="1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N1647" i="1" s="1"/>
  <c r="A1033" i="2"/>
  <c r="B1032" i="2"/>
  <c r="M1643" i="1" s="1"/>
  <c r="A1032" i="2"/>
  <c r="B1031" i="2"/>
  <c r="N1639" i="1" s="1"/>
  <c r="A1031" i="2"/>
  <c r="B1030" i="2"/>
  <c r="P1635" i="1" s="1"/>
  <c r="A1030" i="2"/>
  <c r="B1029" i="2"/>
  <c r="P1631" i="1" s="1"/>
  <c r="A1029" i="2"/>
  <c r="B1028" i="2"/>
  <c r="P1627" i="1" s="1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P1603" i="1" s="1"/>
  <c r="A1013" i="2"/>
  <c r="B1012" i="2"/>
  <c r="P1599" i="1" s="1"/>
  <c r="A1012" i="2"/>
  <c r="B1011" i="2"/>
  <c r="N1595" i="1" s="1"/>
  <c r="A1011" i="2"/>
  <c r="B1010" i="2"/>
  <c r="A1010" i="2"/>
  <c r="B1009" i="2"/>
  <c r="A1009" i="2"/>
  <c r="B1008" i="2"/>
  <c r="P1586" i="1" s="1"/>
  <c r="A1008" i="2"/>
  <c r="B1007" i="2"/>
  <c r="L1582" i="1" s="1"/>
  <c r="A1007" i="2"/>
  <c r="B1006" i="2"/>
  <c r="P1578" i="1" s="1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N1564" i="1" s="1"/>
  <c r="A998" i="2"/>
  <c r="B997" i="2"/>
  <c r="N1560" i="1" s="1"/>
  <c r="A997" i="2"/>
  <c r="B996" i="2"/>
  <c r="J1556" i="1" s="1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Q1514" i="1" s="1"/>
  <c r="A969" i="2"/>
  <c r="B968" i="2"/>
  <c r="L1510" i="1" s="1"/>
  <c r="A968" i="2"/>
  <c r="B967" i="2"/>
  <c r="L1506" i="1" s="1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L1451" i="1" s="1"/>
  <c r="A926" i="2"/>
  <c r="B925" i="2"/>
  <c r="J1447" i="1" s="1"/>
  <c r="A925" i="2"/>
  <c r="B924" i="2"/>
  <c r="Q1443" i="1" s="1"/>
  <c r="A924" i="2"/>
  <c r="B923" i="2"/>
  <c r="A923" i="2"/>
  <c r="B922" i="2"/>
  <c r="A922" i="2"/>
  <c r="B921" i="2"/>
  <c r="N1435" i="1" s="1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N1421" i="1" s="1"/>
  <c r="A909" i="2"/>
  <c r="B908" i="2"/>
  <c r="N1417" i="1" s="1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N1388" i="1" s="1"/>
  <c r="A865" i="2"/>
  <c r="B864" i="2"/>
  <c r="N1384" i="1" s="1"/>
  <c r="A864" i="2"/>
  <c r="B863" i="2"/>
  <c r="J1380" i="1" s="1"/>
  <c r="A863" i="2"/>
  <c r="B862" i="2"/>
  <c r="P1376" i="1" s="1"/>
  <c r="A862" i="2"/>
  <c r="B861" i="2"/>
  <c r="A861" i="2"/>
  <c r="B860" i="2"/>
  <c r="A860" i="2"/>
  <c r="B859" i="2"/>
  <c r="A859" i="2"/>
  <c r="B858" i="2"/>
  <c r="A858" i="2"/>
  <c r="B857" i="2"/>
  <c r="L1365" i="1" s="1"/>
  <c r="A857" i="2"/>
  <c r="B856" i="2"/>
  <c r="N1361" i="1" s="1"/>
  <c r="A856" i="2"/>
  <c r="B855" i="2"/>
  <c r="L1357" i="1" s="1"/>
  <c r="A855" i="2"/>
  <c r="B854" i="2"/>
  <c r="A854" i="2"/>
  <c r="B853" i="2"/>
  <c r="A853" i="2"/>
  <c r="B852" i="2"/>
  <c r="P1348" i="1" s="1"/>
  <c r="A852" i="2"/>
  <c r="B851" i="2"/>
  <c r="A851" i="2"/>
  <c r="B850" i="2"/>
  <c r="A850" i="2"/>
  <c r="B849" i="2"/>
  <c r="A849" i="2"/>
  <c r="B848" i="2"/>
  <c r="L1338" i="1" s="1"/>
  <c r="A848" i="2"/>
  <c r="B847" i="2"/>
  <c r="A847" i="2"/>
  <c r="B846" i="2"/>
  <c r="A846" i="2"/>
  <c r="B845" i="2"/>
  <c r="A845" i="2"/>
  <c r="B844" i="2"/>
  <c r="A844" i="2"/>
  <c r="B843" i="2"/>
  <c r="J1324" i="1" s="1"/>
  <c r="A843" i="2"/>
  <c r="B842" i="2"/>
  <c r="A842" i="2"/>
  <c r="B841" i="2"/>
  <c r="A841" i="2"/>
  <c r="B840" i="2"/>
  <c r="N1315" i="1" s="1"/>
  <c r="A840" i="2"/>
  <c r="B839" i="2"/>
  <c r="L1311" i="1" s="1"/>
  <c r="A839" i="2"/>
  <c r="B838" i="2"/>
  <c r="N1307" i="1" s="1"/>
  <c r="A838" i="2"/>
  <c r="B837" i="2"/>
  <c r="P1303" i="1" s="1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N1270" i="1" s="1"/>
  <c r="A823" i="2"/>
  <c r="B822" i="2"/>
  <c r="N1266" i="1" s="1"/>
  <c r="A822" i="2"/>
  <c r="B821" i="2"/>
  <c r="N1262" i="1" s="1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P1245" i="1" s="1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L1227" i="1" s="1"/>
  <c r="A803" i="2"/>
  <c r="B802" i="2"/>
  <c r="N1223" i="1" s="1"/>
  <c r="A802" i="2"/>
  <c r="B801" i="2"/>
  <c r="L1219" i="1" s="1"/>
  <c r="A801" i="2"/>
  <c r="B800" i="2"/>
  <c r="A800" i="2"/>
  <c r="B799" i="2"/>
  <c r="A799" i="2"/>
  <c r="B798" i="2"/>
  <c r="Q1210" i="1" s="1"/>
  <c r="A798" i="2"/>
  <c r="B797" i="2"/>
  <c r="P1206" i="1" s="1"/>
  <c r="A797" i="2"/>
  <c r="B796" i="2"/>
  <c r="J1202" i="1" s="1"/>
  <c r="A796" i="2"/>
  <c r="B795" i="2"/>
  <c r="N1198" i="1" s="1"/>
  <c r="A795" i="2"/>
  <c r="B794" i="2"/>
  <c r="L1194" i="1" s="1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N1177" i="1" s="1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L1149" i="1" s="1"/>
  <c r="A763" i="2"/>
  <c r="B762" i="2"/>
  <c r="N1145" i="1" s="1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L1136" i="1" s="1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N1090" i="1" s="1"/>
  <c r="A714" i="2"/>
  <c r="B713" i="2"/>
  <c r="P1086" i="1" s="1"/>
  <c r="A713" i="2"/>
  <c r="B712" i="2"/>
  <c r="A712" i="2"/>
  <c r="B711" i="2"/>
  <c r="A711" i="2"/>
  <c r="B710" i="2"/>
  <c r="A710" i="2"/>
  <c r="B709" i="2"/>
  <c r="L1076" i="1" s="1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P1044" i="1" s="1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P1015" i="1" s="1"/>
  <c r="A670" i="2"/>
  <c r="B669" i="2"/>
  <c r="L1011" i="1" s="1"/>
  <c r="A669" i="2"/>
  <c r="B668" i="2"/>
  <c r="N1007" i="1" s="1"/>
  <c r="A668" i="2"/>
  <c r="B667" i="2"/>
  <c r="A667" i="2"/>
  <c r="B666" i="2"/>
  <c r="A666" i="2"/>
  <c r="B665" i="2"/>
  <c r="A665" i="2"/>
  <c r="B664" i="2"/>
  <c r="A664" i="2"/>
  <c r="B663" i="2"/>
  <c r="N998" i="1" s="1"/>
  <c r="A663" i="2"/>
  <c r="B662" i="2"/>
  <c r="A662" i="2"/>
  <c r="B661" i="2"/>
  <c r="A661" i="2"/>
  <c r="B660" i="2"/>
  <c r="A660" i="2"/>
  <c r="B659" i="2"/>
  <c r="N988" i="1" s="1"/>
  <c r="A659" i="2"/>
  <c r="B658" i="2"/>
  <c r="L984" i="1" s="1"/>
  <c r="A658" i="2"/>
  <c r="B657" i="2"/>
  <c r="L980" i="1" s="1"/>
  <c r="A657" i="2"/>
  <c r="B656" i="2"/>
  <c r="L976" i="1" s="1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L927" i="1" s="1"/>
  <c r="A616" i="2"/>
  <c r="B615" i="2"/>
  <c r="P923" i="1" s="1"/>
  <c r="A615" i="2"/>
  <c r="B614" i="2"/>
  <c r="A614" i="2"/>
  <c r="B613" i="2"/>
  <c r="A613" i="2"/>
  <c r="B612" i="2"/>
  <c r="A612" i="2"/>
  <c r="B611" i="2"/>
  <c r="N913" i="1" s="1"/>
  <c r="A611" i="2"/>
  <c r="B610" i="2"/>
  <c r="L909" i="1" s="1"/>
  <c r="A610" i="2"/>
  <c r="B609" i="2"/>
  <c r="N905" i="1" s="1"/>
  <c r="A609" i="2"/>
  <c r="B608" i="2"/>
  <c r="N901" i="1" s="1"/>
  <c r="A608" i="2"/>
  <c r="B607" i="2"/>
  <c r="A607" i="2"/>
  <c r="B606" i="2"/>
  <c r="A606" i="2"/>
  <c r="B605" i="2"/>
  <c r="A605" i="2"/>
  <c r="B604" i="2"/>
  <c r="A604" i="2"/>
  <c r="B603" i="2"/>
  <c r="A603" i="2"/>
  <c r="B602" i="2"/>
  <c r="P886" i="1" s="1"/>
  <c r="A602" i="2"/>
  <c r="B601" i="2"/>
  <c r="O882" i="1" s="1"/>
  <c r="A601" i="2"/>
  <c r="B600" i="2"/>
  <c r="L878" i="1" s="1"/>
  <c r="A600" i="2"/>
  <c r="B599" i="2"/>
  <c r="A599" i="2"/>
  <c r="B598" i="2"/>
  <c r="A598" i="2"/>
  <c r="B597" i="2"/>
  <c r="A597" i="2"/>
  <c r="B596" i="2"/>
  <c r="L868" i="1" s="1"/>
  <c r="A596" i="2"/>
  <c r="B595" i="2"/>
  <c r="P864" i="1" s="1"/>
  <c r="A595" i="2"/>
  <c r="B594" i="2"/>
  <c r="N860" i="1" s="1"/>
  <c r="A594" i="2"/>
  <c r="B593" i="2"/>
  <c r="P856" i="1" s="1"/>
  <c r="A593" i="2"/>
  <c r="B592" i="2"/>
  <c r="P852" i="1" s="1"/>
  <c r="A592" i="2"/>
  <c r="B591" i="2"/>
  <c r="N848" i="1" s="1"/>
  <c r="A591" i="2"/>
  <c r="B590" i="2"/>
  <c r="N844" i="1" s="1"/>
  <c r="A590" i="2"/>
  <c r="B589" i="2"/>
  <c r="N840" i="1" s="1"/>
  <c r="A589" i="2"/>
  <c r="B588" i="2"/>
  <c r="A588" i="2"/>
  <c r="B587" i="2"/>
  <c r="A587" i="2"/>
  <c r="B586" i="2"/>
  <c r="A586" i="2"/>
  <c r="B585" i="2"/>
  <c r="A585" i="2"/>
  <c r="B584" i="2"/>
  <c r="A584" i="2"/>
  <c r="B583" i="2"/>
  <c r="P829" i="1" s="1"/>
  <c r="A583" i="2"/>
  <c r="B582" i="2"/>
  <c r="N825" i="1" s="1"/>
  <c r="A582" i="2"/>
  <c r="B581" i="2"/>
  <c r="A581" i="2"/>
  <c r="B580" i="2"/>
  <c r="A580" i="2"/>
  <c r="B579" i="2"/>
  <c r="N817" i="1" s="1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N791" i="1" s="1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N772" i="1" s="1"/>
  <c r="A543" i="2"/>
  <c r="B542" i="2"/>
  <c r="N768" i="1" s="1"/>
  <c r="A542" i="2"/>
  <c r="B541" i="2"/>
  <c r="L764" i="1" s="1"/>
  <c r="A541" i="2"/>
  <c r="B540" i="2"/>
  <c r="N760" i="1" s="1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J731" i="1" s="1"/>
  <c r="A524" i="2"/>
  <c r="B523" i="2"/>
  <c r="N727" i="1" s="1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N702" i="1" s="1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L677" i="1" s="1"/>
  <c r="A488" i="2"/>
  <c r="B487" i="2"/>
  <c r="L673" i="1" s="1"/>
  <c r="A487" i="2"/>
  <c r="B486" i="2"/>
  <c r="A486" i="2"/>
  <c r="B485" i="2"/>
  <c r="A485" i="2"/>
  <c r="B484" i="2"/>
  <c r="A484" i="2"/>
  <c r="B483" i="2"/>
  <c r="P663" i="1" s="1"/>
  <c r="A483" i="2"/>
  <c r="B482" i="2"/>
  <c r="N659" i="1" s="1"/>
  <c r="A482" i="2"/>
  <c r="B481" i="2"/>
  <c r="A481" i="2"/>
  <c r="B480" i="2"/>
  <c r="A480" i="2"/>
  <c r="B479" i="2"/>
  <c r="A479" i="2"/>
  <c r="B478" i="2"/>
  <c r="L649" i="1" s="1"/>
  <c r="A478" i="2"/>
  <c r="B477" i="2"/>
  <c r="A477" i="2"/>
  <c r="B476" i="2"/>
  <c r="A476" i="2"/>
  <c r="B475" i="2"/>
  <c r="N641" i="1" s="1"/>
  <c r="A475" i="2"/>
  <c r="B474" i="2"/>
  <c r="N637" i="1" s="1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N614" i="1" s="1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P598" i="1" s="1"/>
  <c r="A450" i="2"/>
  <c r="B449" i="2"/>
  <c r="L594" i="1" s="1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L569" i="1" s="1"/>
  <c r="A430" i="2"/>
  <c r="B429" i="2"/>
  <c r="A429" i="2"/>
  <c r="B428" i="2"/>
  <c r="A428" i="2"/>
  <c r="B427" i="2"/>
  <c r="A427" i="2"/>
  <c r="B426" i="2"/>
  <c r="A426" i="2"/>
  <c r="B425" i="2"/>
  <c r="A425" i="2"/>
  <c r="B424" i="2"/>
  <c r="L557" i="1" s="1"/>
  <c r="A424" i="2"/>
  <c r="B423" i="2"/>
  <c r="A423" i="2"/>
  <c r="B422" i="2"/>
  <c r="A422" i="2"/>
  <c r="B421" i="2"/>
  <c r="H549" i="1" s="1"/>
  <c r="A421" i="2"/>
  <c r="B420" i="2"/>
  <c r="L545" i="1" s="1"/>
  <c r="A420" i="2"/>
  <c r="B419" i="2"/>
  <c r="L541" i="1" s="1"/>
  <c r="A419" i="2"/>
  <c r="B418" i="2"/>
  <c r="L537" i="1" s="1"/>
  <c r="A418" i="2"/>
  <c r="B417" i="2"/>
  <c r="A417" i="2"/>
  <c r="B416" i="2"/>
  <c r="A416" i="2"/>
  <c r="B415" i="2"/>
  <c r="A415" i="2"/>
  <c r="B414" i="2"/>
  <c r="A414" i="2"/>
  <c r="B413" i="2"/>
  <c r="L529" i="1" s="1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I514" i="1" s="1"/>
  <c r="A405" i="2"/>
  <c r="B404" i="2"/>
  <c r="N510" i="1" s="1"/>
  <c r="A404" i="2"/>
  <c r="B403" i="2"/>
  <c r="N506" i="1" s="1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L487" i="1" s="1"/>
  <c r="A390" i="2"/>
  <c r="B389" i="2"/>
  <c r="Q483" i="1" s="1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P296" i="1" s="1"/>
  <c r="A235" i="2"/>
  <c r="B234" i="2"/>
  <c r="P292" i="1" s="1"/>
  <c r="A234" i="2"/>
  <c r="B233" i="2"/>
  <c r="N288" i="1" s="1"/>
  <c r="A233" i="2"/>
  <c r="B232" i="2"/>
  <c r="P284" i="1" s="1"/>
  <c r="A232" i="2"/>
  <c r="B231" i="2"/>
  <c r="P280" i="1" s="1"/>
  <c r="A231" i="2"/>
  <c r="B230" i="2"/>
  <c r="N276" i="1" s="1"/>
  <c r="A230" i="2"/>
  <c r="B229" i="2"/>
  <c r="A229" i="2"/>
  <c r="B228" i="2"/>
  <c r="A228" i="2"/>
  <c r="B227" i="2"/>
  <c r="A227" i="2"/>
  <c r="B226" i="2"/>
  <c r="A226" i="2"/>
  <c r="B225" i="2"/>
  <c r="P268" i="1" s="1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N227" i="1" s="1"/>
  <c r="A198" i="2"/>
  <c r="B197" i="2"/>
  <c r="A197" i="2"/>
  <c r="B196" i="2"/>
  <c r="A196" i="2"/>
  <c r="B195" i="2"/>
  <c r="A195" i="2"/>
  <c r="B194" i="2"/>
  <c r="J219" i="1" s="1"/>
  <c r="A194" i="2"/>
  <c r="B193" i="2"/>
  <c r="N215" i="1" s="1"/>
  <c r="A193" i="2"/>
  <c r="B192" i="2"/>
  <c r="A192" i="2"/>
  <c r="B191" i="2"/>
  <c r="A191" i="2"/>
  <c r="B190" i="2"/>
  <c r="A190" i="2"/>
  <c r="B189" i="2"/>
  <c r="A189" i="2"/>
  <c r="B188" i="2"/>
  <c r="A188" i="2"/>
  <c r="B187" i="2"/>
  <c r="N203" i="1" s="1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N171" i="1" s="1"/>
  <c r="A161" i="2"/>
  <c r="B160" i="2"/>
  <c r="A160" i="2"/>
  <c r="B159" i="2"/>
  <c r="A159" i="2"/>
  <c r="B158" i="2"/>
  <c r="A158" i="2"/>
  <c r="B157" i="2"/>
  <c r="N161" i="1" s="1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N103" i="1" s="1"/>
  <c r="A60" i="2"/>
  <c r="B59" i="2"/>
  <c r="J99" i="1" s="1"/>
  <c r="A59" i="2"/>
  <c r="B58" i="2"/>
  <c r="P95" i="1" s="1"/>
  <c r="A58" i="2"/>
  <c r="B57" i="2"/>
  <c r="A57" i="2"/>
  <c r="B56" i="2"/>
  <c r="A56" i="2"/>
  <c r="B55" i="2"/>
  <c r="A55" i="2"/>
  <c r="B54" i="2"/>
  <c r="A54" i="2"/>
  <c r="B53" i="2"/>
  <c r="A53" i="2"/>
  <c r="B52" i="2"/>
  <c r="N81" i="1" s="1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N66" i="1" s="1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N45" i="1" s="1"/>
  <c r="A29" i="2"/>
  <c r="B28" i="2"/>
  <c r="P41" i="1" s="1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L25" i="1" s="1"/>
  <c r="A18" i="2"/>
  <c r="B17" i="2"/>
  <c r="N21" i="1" s="1"/>
  <c r="A17" i="2"/>
  <c r="B16" i="2"/>
  <c r="N17" i="1" s="1"/>
  <c r="A16" i="2"/>
  <c r="B15" i="2"/>
  <c r="N13" i="1" s="1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N3480" i="1"/>
  <c r="L3243" i="1" l="1"/>
  <c r="N3448" i="1"/>
  <c r="N3427" i="1"/>
  <c r="L3600" i="1"/>
  <c r="N3019" i="1"/>
  <c r="L3158" i="1"/>
  <c r="P3163" i="1"/>
  <c r="L3195" i="1"/>
  <c r="L3212" i="1"/>
  <c r="N3319" i="1"/>
  <c r="L3356" i="1"/>
  <c r="N3442" i="1"/>
  <c r="J2946" i="1"/>
  <c r="L3027" i="1"/>
  <c r="N3047" i="1"/>
  <c r="L3190" i="1"/>
  <c r="L3227" i="1"/>
  <c r="N3237" i="1"/>
  <c r="N3268" i="1"/>
  <c r="N3301" i="1"/>
  <c r="L3310" i="1"/>
  <c r="N3328" i="1"/>
  <c r="L3333" i="1"/>
  <c r="N3338" i="1"/>
  <c r="N3347" i="1"/>
  <c r="N3361" i="1"/>
  <c r="N3374" i="1"/>
  <c r="L3399" i="1"/>
  <c r="N3413" i="1"/>
  <c r="N3489" i="1"/>
  <c r="I3066" i="1"/>
  <c r="N3139" i="1"/>
  <c r="L1344" i="1"/>
  <c r="K62" i="1"/>
  <c r="L245" i="1"/>
  <c r="L430" i="1"/>
  <c r="N452" i="1"/>
  <c r="H698" i="1"/>
  <c r="P891" i="1"/>
  <c r="N1215" i="1"/>
  <c r="L1285" i="1"/>
  <c r="P1829" i="1"/>
  <c r="L2031" i="1"/>
  <c r="L2344" i="1"/>
  <c r="L2724" i="1"/>
  <c r="L2759" i="1"/>
  <c r="J264" i="1"/>
  <c r="L2784" i="1"/>
  <c r="C3603" i="1"/>
  <c r="L77" i="1"/>
  <c r="N91" i="1"/>
  <c r="N157" i="1"/>
  <c r="L167" i="1"/>
  <c r="J199" i="1"/>
  <c r="L211" i="1"/>
  <c r="L238" i="1"/>
  <c r="P254" i="1"/>
  <c r="L306" i="1"/>
  <c r="J413" i="1"/>
  <c r="L422" i="1"/>
  <c r="N435" i="1"/>
  <c r="H441" i="1"/>
  <c r="L447" i="1"/>
  <c r="L459" i="1"/>
  <c r="L479" i="1"/>
  <c r="L502" i="1"/>
  <c r="L565" i="1"/>
  <c r="J590" i="1"/>
  <c r="L610" i="1"/>
  <c r="L623" i="1"/>
  <c r="L655" i="1"/>
  <c r="N669" i="1"/>
  <c r="J682" i="1"/>
  <c r="H723" i="1"/>
  <c r="I737" i="1"/>
  <c r="L747" i="1"/>
  <c r="N756" i="1"/>
  <c r="L796" i="1"/>
  <c r="P813" i="1"/>
  <c r="H874" i="1"/>
  <c r="L897" i="1"/>
  <c r="L919" i="1"/>
  <c r="J962" i="1"/>
  <c r="L972" i="1"/>
  <c r="L994" i="1"/>
  <c r="J1040" i="1"/>
  <c r="L1049" i="1"/>
  <c r="L1057" i="1"/>
  <c r="L1064" i="1"/>
  <c r="L1082" i="1"/>
  <c r="J1132" i="1"/>
  <c r="J1154" i="1"/>
  <c r="L1190" i="1"/>
  <c r="N1232" i="1"/>
  <c r="J1237" i="1"/>
  <c r="L1251" i="1"/>
  <c r="L1275" i="1"/>
  <c r="L1280" i="1"/>
  <c r="L1299" i="1"/>
  <c r="I1320" i="1"/>
  <c r="L1329" i="1"/>
  <c r="N1334" i="1"/>
  <c r="N1353" i="1"/>
  <c r="N1372" i="1"/>
  <c r="L1393" i="1"/>
  <c r="J1457" i="1"/>
  <c r="L1497" i="1"/>
  <c r="N1502" i="1"/>
  <c r="L1519" i="1"/>
  <c r="J1525" i="1"/>
  <c r="J1547" i="1"/>
  <c r="L1552" i="1"/>
  <c r="L1574" i="1"/>
  <c r="N1591" i="1"/>
  <c r="K1610" i="1"/>
  <c r="L1623" i="1"/>
  <c r="L1659" i="1"/>
  <c r="P1679" i="1"/>
  <c r="L1716" i="1"/>
  <c r="L1730" i="1"/>
  <c r="L1736" i="1"/>
  <c r="L1742" i="1"/>
  <c r="L1752" i="1"/>
  <c r="L1776" i="1"/>
  <c r="P1781" i="1"/>
  <c r="N1789" i="1"/>
  <c r="L1813" i="1"/>
  <c r="N1818" i="1"/>
  <c r="P1824" i="1"/>
  <c r="L1856" i="1"/>
  <c r="J1867" i="1"/>
  <c r="L1896" i="1"/>
  <c r="I1902" i="1"/>
  <c r="J1920" i="1"/>
  <c r="L1926" i="1"/>
  <c r="L1959" i="1"/>
  <c r="N1968" i="1"/>
  <c r="L1980" i="1"/>
  <c r="L1993" i="1"/>
  <c r="L2009" i="1"/>
  <c r="L2049" i="1"/>
  <c r="L2066" i="1"/>
  <c r="L2084" i="1"/>
  <c r="N2090" i="1"/>
  <c r="N2349" i="1"/>
  <c r="L2370" i="1"/>
  <c r="N2375" i="1"/>
  <c r="P2388" i="1"/>
  <c r="N2393" i="1"/>
  <c r="J2419" i="1"/>
  <c r="L2424" i="1"/>
  <c r="J2429" i="1"/>
  <c r="N2455" i="1"/>
  <c r="L2538" i="1"/>
  <c r="L2563" i="1"/>
  <c r="N2584" i="1"/>
  <c r="N2600" i="1"/>
  <c r="L2616" i="1"/>
  <c r="P2622" i="1"/>
  <c r="L2637" i="1"/>
  <c r="P2654" i="1"/>
  <c r="N2671" i="1"/>
  <c r="L2676" i="1"/>
  <c r="N2681" i="1"/>
  <c r="L2692" i="1"/>
  <c r="O2705" i="1"/>
  <c r="N2729" i="1"/>
  <c r="L2738" i="1"/>
  <c r="L2748" i="1"/>
  <c r="L2765" i="1"/>
  <c r="L2798" i="1"/>
  <c r="L2812" i="1"/>
  <c r="L2827" i="1"/>
  <c r="N2832" i="1"/>
  <c r="I2866" i="1"/>
  <c r="N2888" i="1"/>
  <c r="N2920" i="1"/>
  <c r="L2925" i="1"/>
  <c r="L2941" i="1"/>
  <c r="N2963" i="1"/>
  <c r="J2985" i="1"/>
  <c r="L3042" i="1"/>
  <c r="N3057" i="1"/>
  <c r="L3107" i="1"/>
  <c r="I3112" i="1"/>
  <c r="L3130" i="1"/>
  <c r="N3172" i="1"/>
</calcChain>
</file>

<file path=xl/sharedStrings.xml><?xml version="1.0" encoding="utf-8"?>
<sst xmlns="http://schemas.openxmlformats.org/spreadsheetml/2006/main" count="10740" uniqueCount="2031">
  <si>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</si>
  <si>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</si>
  <si>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</si>
  <si>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</si>
  <si>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</si>
  <si>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</si>
  <si>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</si>
  <si>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</si>
  <si>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</si>
  <si>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</si>
  <si>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</si>
  <si>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</si>
  <si>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</si>
  <si>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</si>
  <si>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</si>
  <si>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</si>
  <si>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10166</t>
  </si>
  <si>
    <t>INV# 5488462</t>
  </si>
  <si>
    <t>INV# 5488809</t>
  </si>
  <si>
    <t>INV# Q001469518</t>
  </si>
  <si>
    <t>BOB BARKER COMPANY, INC</t>
  </si>
  <si>
    <t>CLOTHING AND APPAREL</t>
  </si>
  <si>
    <t>DETENTION SUPPLIES</t>
  </si>
  <si>
    <t>SHERIFF'S OFFICE</t>
  </si>
  <si>
    <t>JAIL OPS-ADMIN</t>
  </si>
  <si>
    <t>HEIDENHEIMER, MARK</t>
  </si>
  <si>
    <t>006-81308-16</t>
  </si>
  <si>
    <t>COURT APPOINTED ATTORNEY</t>
  </si>
  <si>
    <t>COURT APPT REPRESENTATION</t>
  </si>
  <si>
    <t>IDCL6M</t>
  </si>
  <si>
    <t>POLLOCK PAPER DISTRIBUTORS</t>
  </si>
  <si>
    <t>JANITORIAL SUPPLIES-GEN.</t>
  </si>
  <si>
    <t>JANITORIAL SUPPLIES</t>
  </si>
  <si>
    <t>TEXOMA FIRE EQUIPMENT INC</t>
  </si>
  <si>
    <t>EQUIP MAINT-GENERAL EQUIP</t>
  </si>
  <si>
    <t>FIRE EXTINGUISHER MAINT</t>
  </si>
  <si>
    <t>UNALLOCATED</t>
  </si>
  <si>
    <t>NON-DEPARTMENTAL</t>
  </si>
  <si>
    <t>AAI TROPHIES &amp; AWARDS</t>
  </si>
  <si>
    <t>BADGES/IDENTIFICATION EQ.</t>
  </si>
  <si>
    <t>SERVICE AWARDS</t>
  </si>
  <si>
    <t>SO-ADMIN</t>
  </si>
  <si>
    <t>WEST PUBLISHING CORPORATION</t>
  </si>
  <si>
    <t>PUBLICATIONS/AUDIOVISUALS</t>
  </si>
  <si>
    <t>DUES &amp; SUBSCRIPTIONS</t>
  </si>
  <si>
    <t>LEGAL EXPENSE</t>
  </si>
  <si>
    <t>INDIGENT CHILD SERVICES</t>
  </si>
  <si>
    <t>CPS BOARD - ADMIN</t>
  </si>
  <si>
    <t>LIBRARY BOOKS</t>
  </si>
  <si>
    <t>DISTRICT ATTORNEY</t>
  </si>
  <si>
    <t>DA-ADMIN</t>
  </si>
  <si>
    <t>TX COMMISSION ON FIRE PRTCN</t>
  </si>
  <si>
    <t>MISCELLANEOUS SERVICES</t>
  </si>
  <si>
    <t>FIRE MARSHAL</t>
  </si>
  <si>
    <t>FIRE MARSHAL-ADMIN</t>
  </si>
  <si>
    <t>GEBO CREDIT CORPORATION</t>
  </si>
  <si>
    <t>HAND TOOLS-NOT CLASSIFIED</t>
  </si>
  <si>
    <t>ROAD SUPPLIES</t>
  </si>
  <si>
    <t>PUBLIC WORKS</t>
  </si>
  <si>
    <t>R&amp;B - ADMIN</t>
  </si>
  <si>
    <t>BEN E KEITH DFW</t>
  </si>
  <si>
    <t>EDIBLE FOODS, STAPLE</t>
  </si>
  <si>
    <t>FOOD SUPPLIES</t>
  </si>
  <si>
    <t>MINIMUM SECURITY</t>
  </si>
  <si>
    <t>JAIL FOOD</t>
  </si>
  <si>
    <t>MINIMUM SECURITY FOOD</t>
  </si>
  <si>
    <t>FOODS, PERISHABLE</t>
  </si>
  <si>
    <t>FOODS, READY-TO-EAT</t>
  </si>
  <si>
    <t>FOODS:STAPLE GROCERY&amp;GROC</t>
  </si>
  <si>
    <t>JUVENILE PROBATION</t>
  </si>
  <si>
    <t>JUV DET -ADMIN</t>
  </si>
  <si>
    <t>ROACH, JOHN R JR</t>
  </si>
  <si>
    <t>TRAVEL REIMBURSEMENT</t>
  </si>
  <si>
    <t>DISTRICT COURTS</t>
  </si>
  <si>
    <t>GRANT - TVC VET'S COURT</t>
  </si>
  <si>
    <t>GT192C</t>
  </si>
  <si>
    <t>ALFORD INSURANCE AGENCY</t>
  </si>
  <si>
    <t>SPECIAL DELIVERY SERVICE</t>
  </si>
  <si>
    <t>BUDGET</t>
  </si>
  <si>
    <t>SUPPORT SERVICES - SHARED</t>
  </si>
  <si>
    <t>FINANCIAL/ACCOUNTANCY SER</t>
  </si>
  <si>
    <t>NOTARY BONDS</t>
  </si>
  <si>
    <t>POSTMASTER MCKINNEY</t>
  </si>
  <si>
    <t>POSTAGE</t>
  </si>
  <si>
    <t>AMERICAN ASSN OF LAW LIBRARIES</t>
  </si>
  <si>
    <t>EDUCATION &amp; CONFERENCE</t>
  </si>
  <si>
    <t>LAW LIBRARY-ADMIN</t>
  </si>
  <si>
    <t>BEHAVIORAL MEASURES &amp; FORENSIC</t>
  </si>
  <si>
    <t>PRE-EMPLOYMENT EXAM</t>
  </si>
  <si>
    <t>MAY, JEFFRY</t>
  </si>
  <si>
    <t>j may-arlington, tx</t>
  </si>
  <si>
    <t>COUNTY AUDITOR</t>
  </si>
  <si>
    <t>AUDITOR - ADMIN</t>
  </si>
  <si>
    <t>j may-ft worth, tx</t>
  </si>
  <si>
    <t>BILYEU, BILL</t>
  </si>
  <si>
    <t>bill, jeff, bob davis</t>
  </si>
  <si>
    <t>BUSINESS MEALS</t>
  </si>
  <si>
    <t>ADMINISTRATIVE SERVICES</t>
  </si>
  <si>
    <t>ADMINISTRATIVE SERV-ADMIN</t>
  </si>
  <si>
    <t>DALLAS COUNTY TREASURER, FUND 00471</t>
  </si>
  <si>
    <t>LEXMARK INTERNATIONAL INC</t>
  </si>
  <si>
    <t>COMPUTER HARDWARE&amp;PERIPHE</t>
  </si>
  <si>
    <t>ONE-TIME BUDGET NON-CAP</t>
  </si>
  <si>
    <t>INFORMATION TECHNOLOGY</t>
  </si>
  <si>
    <t>IT - SHARED</t>
  </si>
  <si>
    <t>OFFICE DEPOT</t>
  </si>
  <si>
    <t>FURNITURE, OFFICE</t>
  </si>
  <si>
    <t>TAX ASSESSOR/COLLECTOR</t>
  </si>
  <si>
    <t>TAX A/C - ADMIN</t>
  </si>
  <si>
    <t>OFFICE SUPPLIES (GENERAL)</t>
  </si>
  <si>
    <t>COMPUTER SUPPLIES</t>
  </si>
  <si>
    <t>ELECTION SUPPLIES</t>
  </si>
  <si>
    <t>ELECTIONS</t>
  </si>
  <si>
    <t>ELECTIONS-ADMIN</t>
  </si>
  <si>
    <t>OFFICE SUPPLIES</t>
  </si>
  <si>
    <t>ANIMAL SHELTER</t>
  </si>
  <si>
    <t>ANIMAL SHELTER-ADMIN</t>
  </si>
  <si>
    <t>CONSERVATION</t>
  </si>
  <si>
    <t>EXTENSION OFFICE - ADMIN</t>
  </si>
  <si>
    <t>COUNTY CLERK</t>
  </si>
  <si>
    <t>CCLC - COLLECTIONS</t>
  </si>
  <si>
    <t>HEALTHCARE SERVICES</t>
  </si>
  <si>
    <t>INDIGENT HC-ADMIN</t>
  </si>
  <si>
    <t>HUMAN RESOURCES</t>
  </si>
  <si>
    <t>HR - ADMIN</t>
  </si>
  <si>
    <t>RISK MANAGEMENT - ADMIN</t>
  </si>
  <si>
    <t>JUSTICES OF THE PEACE</t>
  </si>
  <si>
    <t>JP3-2 ADMIN</t>
  </si>
  <si>
    <t>JP4-ADMIN</t>
  </si>
  <si>
    <t>JUV PROB-ADMIN</t>
  </si>
  <si>
    <t>MEDICAL EXAMINER</t>
  </si>
  <si>
    <t>ME-ADMIN</t>
  </si>
  <si>
    <t>CSCD</t>
  </si>
  <si>
    <t>CSCD-BASIC SUPERVISION</t>
  </si>
  <si>
    <t>GT226E</t>
  </si>
  <si>
    <t>CSCD-CCP-COMM CORR FAC</t>
  </si>
  <si>
    <t>GT227E</t>
  </si>
  <si>
    <t>IR:PRINTER/PLOTTER/ACCESS</t>
  </si>
  <si>
    <t>CONSTABLES</t>
  </si>
  <si>
    <t>C3-ADMIN</t>
  </si>
  <si>
    <t>CCLC-ADMIN</t>
  </si>
  <si>
    <t>DISTRICT CLERK</t>
  </si>
  <si>
    <t>DIST CLERK-ADMIN</t>
  </si>
  <si>
    <t>JURY MGMT-ADMIN</t>
  </si>
  <si>
    <t>219TH DC-ADMIN</t>
  </si>
  <si>
    <t>EQUIP SERV-ADMIN</t>
  </si>
  <si>
    <t>FACILITIES &amp; PARKS</t>
  </si>
  <si>
    <t>BUILD SUP - ADMIN</t>
  </si>
  <si>
    <t>CONST &amp; PROJ - ADMIN</t>
  </si>
  <si>
    <t>CIVIL SERVICE</t>
  </si>
  <si>
    <t>MYERS PARK</t>
  </si>
  <si>
    <t>MYERS-ADMIN</t>
  </si>
  <si>
    <t>GRANT-WIC PROGRAM</t>
  </si>
  <si>
    <t>GT233D</t>
  </si>
  <si>
    <t>SIBLEY, ANNE</t>
  </si>
  <si>
    <t>a sibley-corpus christi</t>
  </si>
  <si>
    <t>TRAVEL ADVANCES</t>
  </si>
  <si>
    <t>ESHBAUGH, TIM</t>
  </si>
  <si>
    <t>round rock, tx</t>
  </si>
  <si>
    <t>BROWNELLS, INC.</t>
  </si>
  <si>
    <t>POLICE EQUIPMENT/SUPPLIES</t>
  </si>
  <si>
    <t>TACTICAL SUPPLIES</t>
  </si>
  <si>
    <t>PATROL SUPPLIES</t>
  </si>
  <si>
    <t>MORRIS, BRYAN M "MAC"</t>
  </si>
  <si>
    <t>003-86844-16</t>
  </si>
  <si>
    <t>IDCL3M</t>
  </si>
  <si>
    <t>BEAN, M LEE</t>
  </si>
  <si>
    <t>199-30038-13</t>
  </si>
  <si>
    <t>ID199A</t>
  </si>
  <si>
    <t>199-30040-16</t>
  </si>
  <si>
    <t>199-30042-15</t>
  </si>
  <si>
    <t>199-30061-15</t>
  </si>
  <si>
    <t>199-30108-15</t>
  </si>
  <si>
    <t>199-30108-16</t>
  </si>
  <si>
    <t>199-30115-16</t>
  </si>
  <si>
    <t>199-30132-15</t>
  </si>
  <si>
    <t>296-30016-09</t>
  </si>
  <si>
    <t>ID296A</t>
  </si>
  <si>
    <t>296-30022-15</t>
  </si>
  <si>
    <t>296-30041-16</t>
  </si>
  <si>
    <t>296-30048-13</t>
  </si>
  <si>
    <t>296-30083-16</t>
  </si>
  <si>
    <t>296-30085-16</t>
  </si>
  <si>
    <t>296-30086-15</t>
  </si>
  <si>
    <t>296-30133-13</t>
  </si>
  <si>
    <t>296-30133-14</t>
  </si>
  <si>
    <t>MISCELLANEOUS</t>
  </si>
  <si>
    <t>296-30135-15</t>
  </si>
  <si>
    <t>MEDIATOR COSTS</t>
  </si>
  <si>
    <t>DIST CT-SHARED</t>
  </si>
  <si>
    <t>296MC</t>
  </si>
  <si>
    <t>296-30139-13</t>
  </si>
  <si>
    <t>296-30160-16</t>
  </si>
  <si>
    <t>296-30163-14</t>
  </si>
  <si>
    <t>296-52145-16</t>
  </si>
  <si>
    <t>PRE-PAID LEGAL SERVICES INC</t>
  </si>
  <si>
    <t>PRE-PAID LEGAL</t>
  </si>
  <si>
    <t>HR - EMP PAID BENEFITS</t>
  </si>
  <si>
    <t>HERRINGTON, ROBERT J</t>
  </si>
  <si>
    <t>002-88006-11</t>
  </si>
  <si>
    <t>IDCL2M</t>
  </si>
  <si>
    <t>003-87967-16</t>
  </si>
  <si>
    <t>006-82586-16</t>
  </si>
  <si>
    <t>006-88102-16</t>
  </si>
  <si>
    <t>006-88104-16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</si>
  <si>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</si>
  <si>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</si>
  <si>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</si>
  <si>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</si>
  <si>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</si>
  <si>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</si>
  <si>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</si>
  <si>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CORRECTIONAL MGMT INSTITUTE OF TX</t>
  </si>
  <si>
    <t>VERONA WATER SUPPLY CORP</t>
  </si>
  <si>
    <t>WATER/TRASH SERVICE</t>
  </si>
  <si>
    <t>BUILD SUP-SHARED</t>
  </si>
  <si>
    <t>B11001</t>
  </si>
  <si>
    <t>AMERICAN NATIONAL BANK</t>
  </si>
  <si>
    <t>BANK ANALYSIS CHARGES</t>
  </si>
  <si>
    <t>NORTH TX MUNICIPAL WATER DISTRICT</t>
  </si>
  <si>
    <t>ANIMAL CARE</t>
  </si>
  <si>
    <t>MAJOR ROAD CONSTRUCTION</t>
  </si>
  <si>
    <t>FIRETROL</t>
  </si>
  <si>
    <t>EQUIPMENT MAINTENANCE,REC</t>
  </si>
  <si>
    <t>VENT-A-HOOD CERTIFICATION</t>
  </si>
  <si>
    <t>B03001</t>
  </si>
  <si>
    <t>B15001</t>
  </si>
  <si>
    <t>B06002</t>
  </si>
  <si>
    <t>Y01000</t>
  </si>
  <si>
    <t>STATE BAR OF TX-JUVENILE LAW</t>
  </si>
  <si>
    <t>BAUER, GAYLE</t>
  </si>
  <si>
    <t>IN-HOUSE TRAINING</t>
  </si>
  <si>
    <t>HOMELAND SECURITY</t>
  </si>
  <si>
    <t>GRANT-BIOTERRORISM</t>
  </si>
  <si>
    <t>GT224G</t>
  </si>
  <si>
    <t>AEONICS INC</t>
  </si>
  <si>
    <t>ELECTRONIC COMPONENTS</t>
  </si>
  <si>
    <t>EQUIPMENT MAINTENANCE</t>
  </si>
  <si>
    <t>EQUIP MAINT-PC/OFFC/RADIO</t>
  </si>
  <si>
    <t>UNUM LIFE INSURANCE COMPANY OF</t>
  </si>
  <si>
    <t>LONG-TERM CARE</t>
  </si>
  <si>
    <t>RISK MGMT-HEALTH INS</t>
  </si>
  <si>
    <t>GILBERT, ROBBIN</t>
  </si>
  <si>
    <t>GT226B</t>
  </si>
  <si>
    <t>SOUTHWEST INTERNATIONAL TRUCKS</t>
  </si>
  <si>
    <t>PETRAZIO, JOEL K</t>
  </si>
  <si>
    <t>001-88136-15</t>
  </si>
  <si>
    <t>IDCL1M</t>
  </si>
  <si>
    <t>JURIS PUBLISHING INC</t>
  </si>
  <si>
    <t>LIBRARY UPDATES</t>
  </si>
  <si>
    <t>EXPERIAN</t>
  </si>
  <si>
    <t>PRE-EMPLY CREDIT CHECK</t>
  </si>
  <si>
    <t>HR - SHARED</t>
  </si>
  <si>
    <t>PRECISION DELTA CORP</t>
  </si>
  <si>
    <t>ARMS TRAINING/QUALIFYING</t>
  </si>
  <si>
    <t>HOME DEPOT-LOCAL</t>
  </si>
  <si>
    <t>SMALL TOOLS</t>
  </si>
  <si>
    <t>BRAZEAL, CARRIE</t>
  </si>
  <si>
    <t>c brazeal-gainesville, tx</t>
  </si>
  <si>
    <t>HAYNES, DAVID K</t>
  </si>
  <si>
    <t>001-87857-16</t>
  </si>
  <si>
    <t>001-87858-16</t>
  </si>
  <si>
    <t>006-83568-16</t>
  </si>
  <si>
    <t>199-81695-16</t>
  </si>
  <si>
    <t>ID199F</t>
  </si>
  <si>
    <t>219-82484-16</t>
  </si>
  <si>
    <t>ID219F</t>
  </si>
  <si>
    <t>296-04838-16</t>
  </si>
  <si>
    <t>ID296F</t>
  </si>
  <si>
    <t>380-03134-16</t>
  </si>
  <si>
    <t>LEYKO, MARTIN M</t>
  </si>
  <si>
    <t>MH-1184-2016</t>
  </si>
  <si>
    <t>PROBATE/MENTAL CLERKS</t>
  </si>
  <si>
    <t>IDMENO</t>
  </si>
  <si>
    <t>MH-1185-2016</t>
  </si>
  <si>
    <t>MH-1186-2016</t>
  </si>
  <si>
    <t>MH-1187-2016</t>
  </si>
  <si>
    <t>MH-1188-2016</t>
  </si>
  <si>
    <t>MH-1189-2016</t>
  </si>
  <si>
    <t>MH-1190-2016</t>
  </si>
  <si>
    <t>MH-1191-2016</t>
  </si>
  <si>
    <t>MH-1192-2016</t>
  </si>
  <si>
    <t>MH-1193-2016</t>
  </si>
  <si>
    <t>MH-1195-2016</t>
  </si>
  <si>
    <t>MH-1196-2016</t>
  </si>
  <si>
    <t>MH-1197-2016</t>
  </si>
  <si>
    <t>MH-1198-2016</t>
  </si>
  <si>
    <t>MH-1199-2016</t>
  </si>
  <si>
    <t>MH-1200-2016</t>
  </si>
  <si>
    <t>MH-1201-2016</t>
  </si>
  <si>
    <t>MH-1202-2016</t>
  </si>
  <si>
    <t>MH-1203-2016</t>
  </si>
  <si>
    <t>MH-1204-2016</t>
  </si>
  <si>
    <t>MH-1205-2016</t>
  </si>
  <si>
    <t>MH-1207-2016</t>
  </si>
  <si>
    <t>MH-1208-2016</t>
  </si>
  <si>
    <t>MH-1209-2016</t>
  </si>
  <si>
    <t>MH-1210-2016</t>
  </si>
  <si>
    <t>MH-1211-2016</t>
  </si>
  <si>
    <t>MH-1212-2016</t>
  </si>
  <si>
    <t>MH-1213-2016</t>
  </si>
  <si>
    <t>MH-1214-2016</t>
  </si>
  <si>
    <t>MH-1215-2016</t>
  </si>
  <si>
    <t>MH-1216-2016</t>
  </si>
  <si>
    <t>MH-1217-2016</t>
  </si>
  <si>
    <t>GA1-0146-2016</t>
  </si>
  <si>
    <t>IDPRBO</t>
  </si>
  <si>
    <t>MH-1218-2016</t>
  </si>
  <si>
    <t>MH-1219-2016</t>
  </si>
  <si>
    <t>MH-1220-2016</t>
  </si>
  <si>
    <t>MH-1221-2016</t>
  </si>
  <si>
    <t>MH-1222-2016</t>
  </si>
  <si>
    <t>MH-1223-2016</t>
  </si>
  <si>
    <t>MH-1224-2016</t>
  </si>
  <si>
    <t>MH-1225-2016</t>
  </si>
  <si>
    <t>MH-1226-2016</t>
  </si>
  <si>
    <t>MH-1227-2016</t>
  </si>
  <si>
    <t>MH-1228-2016</t>
  </si>
  <si>
    <t>MH-1229-2016</t>
  </si>
  <si>
    <t>MH-1230-2016</t>
  </si>
  <si>
    <t>MH-1231-2016</t>
  </si>
  <si>
    <t>MH-1232-2016</t>
  </si>
  <si>
    <t>MH-1234-2016</t>
  </si>
  <si>
    <t>MH-1235-2016</t>
  </si>
  <si>
    <t>MH-1236-2016</t>
  </si>
  <si>
    <t>MH-1237-2016</t>
  </si>
  <si>
    <t>MH-1238-2016</t>
  </si>
  <si>
    <t>MH-1242-2016</t>
  </si>
  <si>
    <t>MH-1243-2016</t>
  </si>
  <si>
    <t>MH-1246-2016</t>
  </si>
  <si>
    <t>MH-1247-2016</t>
  </si>
  <si>
    <t>MH-1248-2016</t>
  </si>
  <si>
    <t>MH-1250-2016</t>
  </si>
  <si>
    <t>MH-1251-2016</t>
  </si>
  <si>
    <t>MH-1252-2016</t>
  </si>
  <si>
    <t>MH-1253-2016</t>
  </si>
  <si>
    <t>MH-1254-2016</t>
  </si>
  <si>
    <t>MH-1256-2016</t>
  </si>
  <si>
    <t>MH-1258-2016</t>
  </si>
  <si>
    <t>MH-1259-2016</t>
  </si>
  <si>
    <t>MH-1260-2016</t>
  </si>
  <si>
    <t>MH-1261-2016</t>
  </si>
  <si>
    <t>MH-1262-2016</t>
  </si>
  <si>
    <t>MH-1264-2016</t>
  </si>
  <si>
    <t>MH-1265-2016</t>
  </si>
  <si>
    <t>MH-1266-2016</t>
  </si>
  <si>
    <t>MH-1267-2016</t>
  </si>
  <si>
    <t>MH-1268-2016</t>
  </si>
  <si>
    <t>MH-1269-2016</t>
  </si>
  <si>
    <t>MH-1270-2016</t>
  </si>
  <si>
    <t>MH-1271-2016</t>
  </si>
  <si>
    <t>MH-1272-2016</t>
  </si>
  <si>
    <t>MH-1273-2016</t>
  </si>
  <si>
    <t>MH-1275-2016</t>
  </si>
  <si>
    <t>MH-1276-2016</t>
  </si>
  <si>
    <t>MH-1277-2016</t>
  </si>
  <si>
    <t>MH-1278-2016</t>
  </si>
  <si>
    <t>MH-1279-2016</t>
  </si>
  <si>
    <t>MH-1280-2016</t>
  </si>
  <si>
    <t>MH-1281-2016</t>
  </si>
  <si>
    <t>MH-1282-2016</t>
  </si>
  <si>
    <t>MH-1283-2016</t>
  </si>
  <si>
    <t>MH-1284-2016</t>
  </si>
  <si>
    <t>MH-1286-2016</t>
  </si>
  <si>
    <t>MH-1287-2016</t>
  </si>
  <si>
    <t>MH-1289-2016</t>
  </si>
  <si>
    <t>MH-1290-2016</t>
  </si>
  <si>
    <t>MH-1291-2016</t>
  </si>
  <si>
    <t>MH-1292-2016</t>
  </si>
  <si>
    <t>MH-1293-2016</t>
  </si>
  <si>
    <t>MH-1294-2016</t>
  </si>
  <si>
    <t>MH-1295-2016</t>
  </si>
  <si>
    <t>MH-1298-2016</t>
  </si>
  <si>
    <t>MH-1300-2016</t>
  </si>
  <si>
    <t>MH-1301-2016</t>
  </si>
  <si>
    <t>MH-1302-2016</t>
  </si>
  <si>
    <t>MH-1303-2016</t>
  </si>
  <si>
    <t>MH-1304-2016</t>
  </si>
  <si>
    <t>SCHULTZ, WILLIAM L</t>
  </si>
  <si>
    <t>296-83837-15</t>
  </si>
  <si>
    <t>380-81180-16</t>
  </si>
  <si>
    <t>ID380Z</t>
  </si>
  <si>
    <t>401-80791-16</t>
  </si>
  <si>
    <t>ID401Z</t>
  </si>
  <si>
    <t>401-82470-16</t>
  </si>
  <si>
    <t>416-83426-15</t>
  </si>
  <si>
    <t>ID416F</t>
  </si>
  <si>
    <t>001-86167-16</t>
  </si>
  <si>
    <t>IDCL1Y</t>
  </si>
  <si>
    <t>WEAVER, RICHARD "RICK"</t>
  </si>
  <si>
    <t>004-87476-16</t>
  </si>
  <si>
    <t>IDCL4Z</t>
  </si>
  <si>
    <t>002-86738-16</t>
  </si>
  <si>
    <t>IDCL2Z</t>
  </si>
  <si>
    <t>004-84266-16</t>
  </si>
  <si>
    <t>004-85046-16</t>
  </si>
  <si>
    <t>004-85426-16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</si>
  <si>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</si>
  <si>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</si>
  <si>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</si>
  <si>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</si>
  <si>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</si>
  <si>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</si>
  <si>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</si>
  <si>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</si>
  <si>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199-82436-15</t>
  </si>
  <si>
    <t>296-30156-15</t>
  </si>
  <si>
    <t>296-83536-15</t>
  </si>
  <si>
    <t>ID296N</t>
  </si>
  <si>
    <t>COLLIN COUNTY UNITED WAY INC</t>
  </si>
  <si>
    <t>PAYROLL A/P 12/9/16</t>
  </si>
  <si>
    <t>UNITED WAY</t>
  </si>
  <si>
    <t>PAYROLL A/P 12/23/16</t>
  </si>
  <si>
    <t>SERA, GENE T</t>
  </si>
  <si>
    <t>002-87777-14</t>
  </si>
  <si>
    <t>001-86657-16</t>
  </si>
  <si>
    <t>199-80120-15</t>
  </si>
  <si>
    <t>296-81406-16</t>
  </si>
  <si>
    <t>HULTKRANTZ, ROBERT O</t>
  </si>
  <si>
    <t>001-84381-16</t>
  </si>
  <si>
    <t>001-87342-16</t>
  </si>
  <si>
    <t>IDCL1Z</t>
  </si>
  <si>
    <t>003-82207-16</t>
  </si>
  <si>
    <t>IDCL3Z</t>
  </si>
  <si>
    <t>003-87688-16</t>
  </si>
  <si>
    <t>005-80176-16</t>
  </si>
  <si>
    <t>IDCL5Z</t>
  </si>
  <si>
    <t>005-82534-15</t>
  </si>
  <si>
    <t>006-85677-16</t>
  </si>
  <si>
    <t>IDCL6Z</t>
  </si>
  <si>
    <t>006-87481-15</t>
  </si>
  <si>
    <t>006-87482-15</t>
  </si>
  <si>
    <t>296-81237-14</t>
  </si>
  <si>
    <t>ID296Z</t>
  </si>
  <si>
    <t>380-81860-11</t>
  </si>
  <si>
    <t>417-70014-16</t>
  </si>
  <si>
    <t>JUVENILE COURT-IND DEF</t>
  </si>
  <si>
    <t>ID417J</t>
  </si>
  <si>
    <t>417-70281-14</t>
  </si>
  <si>
    <t>417-70559-16</t>
  </si>
  <si>
    <t>417-70561-16</t>
  </si>
  <si>
    <t>417-70580-16</t>
  </si>
  <si>
    <t>417-70621-14</t>
  </si>
  <si>
    <t>IRRIGATORS SUPPLY INC.</t>
  </si>
  <si>
    <t>GROUNDS EQUIPMENT MAINT</t>
  </si>
  <si>
    <t>GRECO, JOSEPH</t>
  </si>
  <si>
    <t>003-86501-16</t>
  </si>
  <si>
    <t>GRAYSON COLLIN ELECTRIC COOP</t>
  </si>
  <si>
    <t>POWER1</t>
  </si>
  <si>
    <t>COLLIN COUNTY COMMERCIAL RECORD</t>
  </si>
  <si>
    <t>GENERAL FUND</t>
  </si>
  <si>
    <t>CENTRAL APPRAISAL DISTRICT</t>
  </si>
  <si>
    <t>MISC PROFESSIONAL SERVICE</t>
  </si>
  <si>
    <t>CENTRAL APPRSL DIST PMT</t>
  </si>
  <si>
    <t>CENTRAL APPRAISAL DISTRCT</t>
  </si>
  <si>
    <t>COLLIN COUNTY TAX ASSESSOR</t>
  </si>
  <si>
    <t>ARTHUR PARKER</t>
  </si>
  <si>
    <t>SECURITY SERVICE</t>
  </si>
  <si>
    <t>BARRY RODGERS</t>
  </si>
  <si>
    <t>UNITED PARCEL SERVICE</t>
  </si>
  <si>
    <t>MCDERMITT, DONALD R</t>
  </si>
  <si>
    <t>CESCO INC</t>
  </si>
  <si>
    <t>SOFTWARE MAINTENANCE</t>
  </si>
  <si>
    <t>CYPP PROPERTIES LTD</t>
  </si>
  <si>
    <t>SPACE RENT</t>
  </si>
  <si>
    <t>GT233E</t>
  </si>
  <si>
    <t>AT&amp;T</t>
  </si>
  <si>
    <t>DP SERV/SOFTWARE PURCHASE</t>
  </si>
  <si>
    <t>PHONE/MEDIA SERVICE</t>
  </si>
  <si>
    <t>TELECOM - SHARED</t>
  </si>
  <si>
    <t>COOPER, JOHN</t>
  </si>
  <si>
    <t>CONST &amp; PROJ - SHARED</t>
  </si>
  <si>
    <t>NORTH CENTRAL TX COUNCIL OF GOVTS</t>
  </si>
  <si>
    <t>FY17 AIRCHECK</t>
  </si>
  <si>
    <t>LOW INCOME EMISSN REPAIRS</t>
  </si>
  <si>
    <t>AIR CHECK TEXAS</t>
  </si>
  <si>
    <t>JENKINS, MIKE</t>
  </si>
  <si>
    <t>IT-ADMIN</t>
  </si>
  <si>
    <t>ED BROWN DISTRIBUTORS</t>
  </si>
  <si>
    <t>FAC-ANIMAL SHELTER</t>
  </si>
  <si>
    <t>B18001</t>
  </si>
  <si>
    <t>GORE, KEITH</t>
  </si>
  <si>
    <t>001-84404-16</t>
  </si>
  <si>
    <t>003-87130-16</t>
  </si>
  <si>
    <t>IDCL3N</t>
  </si>
  <si>
    <t>006-84498-16</t>
  </si>
  <si>
    <t>416-82383-13</t>
  </si>
  <si>
    <t>ID416Z</t>
  </si>
  <si>
    <t>199-81483-14</t>
  </si>
  <si>
    <t>ID401F</t>
  </si>
  <si>
    <t>XXXXXXX</t>
  </si>
  <si>
    <t>Details not available</t>
  </si>
  <si>
    <t>MUR068</t>
  </si>
  <si>
    <t>GT DISTRIBUTORS INC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</si>
  <si>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</si>
  <si>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</si>
  <si>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</si>
  <si>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</si>
  <si>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</si>
  <si>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MOTOROLA SOLUTIONS, INC</t>
  </si>
  <si>
    <t>IR:RADIO EQUIP/ACCESSORIE</t>
  </si>
  <si>
    <t>CAPITAL REPLACEMENT</t>
  </si>
  <si>
    <t>STATE BAR OF TX</t>
  </si>
  <si>
    <t>296TH DC-ADMIN</t>
  </si>
  <si>
    <t>VAUGHAN, MICHAEL</t>
  </si>
  <si>
    <t>COUNTY COURTS</t>
  </si>
  <si>
    <t>PROBATE-ADMIN</t>
  </si>
  <si>
    <t>SCHOMBURGER, JOHN LEE</t>
  </si>
  <si>
    <t>007-81715-16</t>
  </si>
  <si>
    <t>IDCL7M</t>
  </si>
  <si>
    <t>007-82747-16</t>
  </si>
  <si>
    <t>380-80085-15</t>
  </si>
  <si>
    <t>ID380P</t>
  </si>
  <si>
    <t>401-82312-16</t>
  </si>
  <si>
    <t>CROWDER LAW FIRM, P C</t>
  </si>
  <si>
    <t>007-81004-16</t>
  </si>
  <si>
    <t>ROUTT, CHRISTOPHER A</t>
  </si>
  <si>
    <t>002-84226-16</t>
  </si>
  <si>
    <t>IDCL2Y</t>
  </si>
  <si>
    <t>005-84438-16</t>
  </si>
  <si>
    <t>199-82311-16</t>
  </si>
  <si>
    <t>ID199Z</t>
  </si>
  <si>
    <t>219-80701-16</t>
  </si>
  <si>
    <t>ID219Z</t>
  </si>
  <si>
    <t>296-80176-16</t>
  </si>
  <si>
    <t>380-81738-16</t>
  </si>
  <si>
    <t>ID380Y</t>
  </si>
  <si>
    <t>JOHNSON-BURKS SUPPLY CO, INC</t>
  </si>
  <si>
    <t>Inv #3140361</t>
  </si>
  <si>
    <t>BUILDING MAINTENANCE</t>
  </si>
  <si>
    <t>Inv# 1341220</t>
  </si>
  <si>
    <t>BUILDING MAINT. &amp; REPAIR</t>
  </si>
  <si>
    <t>ELECTRICAL EQUIP/SUPPLIES</t>
  </si>
  <si>
    <t>FACILITIES WAREHOUSE</t>
  </si>
  <si>
    <t>Inv #1341220.</t>
  </si>
  <si>
    <t>Inv #1341435.</t>
  </si>
  <si>
    <t>PLUMBING EQUIP./SUPPLIES</t>
  </si>
  <si>
    <t>LIFEPATH SYSTEMS</t>
  </si>
  <si>
    <t>REQ 232750</t>
  </si>
  <si>
    <t>COUNSELING SERVICES</t>
  </si>
  <si>
    <t>CCL2 - DRUG COURT PROGRAM</t>
  </si>
  <si>
    <t>STEELE, APRIL</t>
  </si>
  <si>
    <t>401-80168-15</t>
  </si>
  <si>
    <t>ROBINSON FENCE COMPANY</t>
  </si>
  <si>
    <t>ROADSIDE/GROUND/PARK SERV</t>
  </si>
  <si>
    <t>LINDER, PHILLIP A</t>
  </si>
  <si>
    <t>380-80207-16</t>
  </si>
  <si>
    <t>ID380F</t>
  </si>
  <si>
    <t>STERICYCLE INC</t>
  </si>
  <si>
    <t>LAB SUPPLIES</t>
  </si>
  <si>
    <t>AUTOPSY SERVICES</t>
  </si>
  <si>
    <t>WASTE TRAP MAINTENANCE</t>
  </si>
  <si>
    <t>JIM'S PIZZA</t>
  </si>
  <si>
    <t>401-80725-16,401-80726-16</t>
  </si>
  <si>
    <t>JURY EXPENSE</t>
  </si>
  <si>
    <t>APCO</t>
  </si>
  <si>
    <t>STONE, KELLEY E</t>
  </si>
  <si>
    <t>MILEAGE</t>
  </si>
  <si>
    <t>SO-FUSION CENTER</t>
  </si>
  <si>
    <t>k stone-alexandria,va2016</t>
  </si>
  <si>
    <t>mileage</t>
  </si>
  <si>
    <t>AMERICAN HERITAGE LIFE INS CO</t>
  </si>
  <si>
    <t>OTHER INSURANCE PREMIUMS</t>
  </si>
  <si>
    <t>BINKLEY &amp; BARFIELD INC</t>
  </si>
  <si>
    <t>CONSULTING SERVICES</t>
  </si>
  <si>
    <t>BRIDGE MAINTENANCE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</si>
  <si>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</si>
  <si>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</si>
  <si>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</si>
  <si>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</si>
  <si>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</si>
  <si>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</si>
  <si>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KEY, PAUL</t>
  </si>
  <si>
    <t>007-88048-16</t>
  </si>
  <si>
    <t>UNITED HEALTHCARE</t>
  </si>
  <si>
    <t>UHC 3214 RETIREE CLAIMS</t>
  </si>
  <si>
    <t>INSURANCE ADMIN FEES</t>
  </si>
  <si>
    <t>HOWARD, JODY (MRS. LD HOWARD)</t>
  </si>
  <si>
    <t>CONTRACT LABOR</t>
  </si>
  <si>
    <t>CULTURE &amp; RECREATION</t>
  </si>
  <si>
    <t>OPEN SPACE-ADMIN</t>
  </si>
  <si>
    <t>BAUER, TERRI L</t>
  </si>
  <si>
    <t>SHI-GOVERNMENT SOLUTIONS</t>
  </si>
  <si>
    <t>UNDERWOOD, WILLIAM H</t>
  </si>
  <si>
    <t>001-84111-16</t>
  </si>
  <si>
    <t>006-83669-16</t>
  </si>
  <si>
    <t>296-81162-16</t>
  </si>
  <si>
    <t>366-81575-14</t>
  </si>
  <si>
    <t>ID366F</t>
  </si>
  <si>
    <t>401-80349-16</t>
  </si>
  <si>
    <t>401-81476-15</t>
  </si>
  <si>
    <t>401-81489-16</t>
  </si>
  <si>
    <t>TX DIGESTIVE DISEASE CONSULT</t>
  </si>
  <si>
    <t>INFIRMARY SERVICES</t>
  </si>
  <si>
    <t>INMATE HEALTH</t>
  </si>
  <si>
    <t>ROCKWALL CONTROLS COMPANY INC.</t>
  </si>
  <si>
    <t>HVAC MAINTENANCE</t>
  </si>
  <si>
    <t>B03002</t>
  </si>
  <si>
    <t>APWA REGISTRATION</t>
  </si>
  <si>
    <t>NORTH CENTRAL TEXAS COUNCIL OF GOVT</t>
  </si>
  <si>
    <t>CONSULTANTS</t>
  </si>
  <si>
    <t>THORNHILL, BENNIE</t>
  </si>
  <si>
    <t>11/15-12/6/16</t>
  </si>
  <si>
    <t>INMATE TRANSPORT</t>
  </si>
  <si>
    <t>JOHNS, MINDI R</t>
  </si>
  <si>
    <t>COLLEGE EDUCATION REIMB</t>
  </si>
  <si>
    <t>GRAINGER</t>
  </si>
  <si>
    <t>B21001</t>
  </si>
  <si>
    <t>FAC-PARK PLAZA</t>
  </si>
  <si>
    <t>B20001</t>
  </si>
  <si>
    <t>INV 9255377237</t>
  </si>
  <si>
    <t>BUILDING SUPPLIES</t>
  </si>
  <si>
    <t>WELDING EQUIP. &amp; SUPPLIES</t>
  </si>
  <si>
    <t>AUTOMOTIVE EQUIPMENT</t>
  </si>
  <si>
    <t>R44010</t>
  </si>
  <si>
    <t>TOOLS</t>
  </si>
  <si>
    <t>Q44056</t>
  </si>
  <si>
    <t>Q44057</t>
  </si>
  <si>
    <t>SYMBOLARTS</t>
  </si>
  <si>
    <t>UNIFORMS</t>
  </si>
  <si>
    <t>GOELLER, J MATTHEW</t>
  </si>
  <si>
    <t>401-82748-15</t>
  </si>
  <si>
    <t>007-88448-15</t>
  </si>
  <si>
    <t>CDW-G</t>
  </si>
  <si>
    <t>COPY SUPPLIES/CHEMICALS</t>
  </si>
  <si>
    <t>CENTRAL SUPPLY</t>
  </si>
  <si>
    <t>MARTIN EAGLE OIL CO INC</t>
  </si>
  <si>
    <t>FUEL/OIL/GREASE/LUBRICANT</t>
  </si>
  <si>
    <t>FUEL - GAS</t>
  </si>
  <si>
    <t>ULINE INC</t>
  </si>
  <si>
    <t>PLASTICS &amp; FORMING EQUIP.</t>
  </si>
  <si>
    <t>WHITE, NATHAN E JR</t>
  </si>
  <si>
    <t>PB1-1438-2015</t>
  </si>
  <si>
    <t>ELLIOTT, GREG</t>
  </si>
  <si>
    <t>WESTERN DETENTION PRODUCTS</t>
  </si>
  <si>
    <t>SPRINT</t>
  </si>
  <si>
    <t>INVESTIGATION EXPENSE</t>
  </si>
  <si>
    <t>HOLT CAT</t>
  </si>
  <si>
    <t>ROAD EQUIPMENT-ALL OTHER</t>
  </si>
  <si>
    <t>EQUIPMENT RENTAL</t>
  </si>
  <si>
    <t>AUTO/TRUCK MAINT. ITEMS</t>
  </si>
  <si>
    <t>HEAVY EQUIPMENT REPAIR</t>
  </si>
  <si>
    <t>INV# PCMJ0012638</t>
  </si>
  <si>
    <t>INV# PIMJ0031257.</t>
  </si>
  <si>
    <t>TOLEDO ENTERPRISES</t>
  </si>
  <si>
    <t>219-80858-08,219-82506-16</t>
  </si>
  <si>
    <t>INTERPRETER</t>
  </si>
  <si>
    <t>ID219O</t>
  </si>
  <si>
    <t>D'AMORE, ANGELA</t>
  </si>
  <si>
    <t>416-80379-16</t>
  </si>
  <si>
    <t>TX CONFERENCE OF URBAN COUNTIES</t>
  </si>
  <si>
    <t>BRASWELL, SANDY</t>
  </si>
  <si>
    <t>miles</t>
  </si>
  <si>
    <t>WISEMAN, ANTHONY B JR</t>
  </si>
  <si>
    <t>STAPLETON, JERED G</t>
  </si>
  <si>
    <t>004-85728-14</t>
  </si>
  <si>
    <t>IDCL4M</t>
  </si>
  <si>
    <t>NARDIS INC</t>
  </si>
  <si>
    <t>C4-ADMIN</t>
  </si>
  <si>
    <t>LAKATOS, PAMELA J</t>
  </si>
  <si>
    <t>004-86004-16</t>
  </si>
  <si>
    <t>MELISSA CITY OF</t>
  </si>
  <si>
    <t>ROAD CONSTRUCTION</t>
  </si>
  <si>
    <t>ENG-ROAD/BRIDGE CONST</t>
  </si>
  <si>
    <t>07052</t>
  </si>
  <si>
    <t>07051</t>
  </si>
  <si>
    <t>07050</t>
  </si>
  <si>
    <t>WYLIE CITY OF</t>
  </si>
  <si>
    <t>CONTRACTED AGENCY PMTS</t>
  </si>
  <si>
    <t>BLAIR, CANDY</t>
  </si>
  <si>
    <t>c blair-austin, tx</t>
  </si>
  <si>
    <t>TX DISTRICT COURT ALLIANCE</t>
  </si>
  <si>
    <t>MARSHALL, MURIEL DR</t>
  </si>
  <si>
    <t>HAYWOOD, KATHERYN HEATHER</t>
  </si>
  <si>
    <t>380-80779-16</t>
  </si>
  <si>
    <t>ID380N</t>
  </si>
  <si>
    <t>005-87809-16</t>
  </si>
  <si>
    <t>005-88003-16</t>
  </si>
  <si>
    <t>UNITED SITE SERVICES</t>
  </si>
  <si>
    <t>BUILDINGS, FABRICATED</t>
  </si>
  <si>
    <t>TX CORRECTIONAL INDUSTRIES</t>
  </si>
  <si>
    <t>PRINTING&amp;RELATED SERVICES</t>
  </si>
  <si>
    <t>PRINTED MATERIALS</t>
  </si>
  <si>
    <t>WITNESS COSTS</t>
  </si>
  <si>
    <t>MUR062</t>
  </si>
  <si>
    <t>HEDLUND, DAWN</t>
  </si>
  <si>
    <t>002-86856-16</t>
  </si>
  <si>
    <t>IDCL2N</t>
  </si>
  <si>
    <t>RICHTER, JEFF</t>
  </si>
  <si>
    <t>003-88338-15</t>
  </si>
  <si>
    <t>005-84876-15</t>
  </si>
  <si>
    <t>IDCL5M</t>
  </si>
  <si>
    <t>005-84877-15</t>
  </si>
  <si>
    <t>DISTRICT 4 TEAFCS</t>
  </si>
  <si>
    <t>VERIZON WIRELESS</t>
  </si>
  <si>
    <t>RADIO &amp; TELECOMMUNICATION</t>
  </si>
  <si>
    <t>MCKINNEY UTILITY CITY OF</t>
  </si>
  <si>
    <t>B07001</t>
  </si>
  <si>
    <t>B10001</t>
  </si>
  <si>
    <t>FAC-HEALTH ANNEX</t>
  </si>
  <si>
    <t>B17001</t>
  </si>
  <si>
    <t>B15002</t>
  </si>
  <si>
    <t>COOPERS COPIES &amp; PRINTING</t>
  </si>
  <si>
    <t>Q44050</t>
  </si>
  <si>
    <t>Q44051</t>
  </si>
  <si>
    <t>Q44052</t>
  </si>
  <si>
    <t>Q44053</t>
  </si>
  <si>
    <t>Q44054</t>
  </si>
  <si>
    <t>Q44055</t>
  </si>
  <si>
    <t>AUTO LIABILITY CLAIMS</t>
  </si>
  <si>
    <t>RISK MGMT - LIABILITY INS</t>
  </si>
  <si>
    <t>TX GENERAL LAND OFFICE</t>
  </si>
  <si>
    <t>NATURAL GAS</t>
  </si>
  <si>
    <t>INDIGENT HEALTHCARE SOLUTIONS LTD</t>
  </si>
  <si>
    <t>MANAGEMENT SERVICES</t>
  </si>
  <si>
    <t>VITZ METALS</t>
  </si>
  <si>
    <t>METALS:BARS/PLATES/SHEETS</t>
  </si>
  <si>
    <t>ROAD MAINTENANCE</t>
  </si>
  <si>
    <t>INFORMATION SYSTEMS AUDIT AND</t>
  </si>
  <si>
    <t>BIEDERMAN, HUNTER</t>
  </si>
  <si>
    <t>002-86719-13</t>
  </si>
  <si>
    <t>380-82871-16</t>
  </si>
  <si>
    <t>416-81047-16</t>
  </si>
  <si>
    <t>BARNETT, JERRY</t>
  </si>
  <si>
    <t>GRANT-TUBERCULOSIS PROGRM</t>
  </si>
  <si>
    <t>GT065I</t>
  </si>
  <si>
    <t>PLANO OFFICE SUPPLY</t>
  </si>
  <si>
    <t>REAL PROPERTY RENTAL/LEAS</t>
  </si>
  <si>
    <t>KLECKNER, DAVID MARION</t>
  </si>
  <si>
    <t>380-82594-15</t>
  </si>
  <si>
    <t>VARELA, ANTOINETTE MARGARET</t>
  </si>
  <si>
    <t>366-81723-13,366-81724-13</t>
  </si>
  <si>
    <t>REPORTERS RECORDS</t>
  </si>
  <si>
    <t>ID366P</t>
  </si>
  <si>
    <t>PATRICK, MICHELLE S</t>
  </si>
  <si>
    <t>m patrick-denton, tx</t>
  </si>
  <si>
    <t>CISNEROS, JAIME</t>
  </si>
  <si>
    <t>FRATTER, MARC J</t>
  </si>
  <si>
    <t>01-EX-16-00206</t>
  </si>
  <si>
    <t>199-82116-16</t>
  </si>
  <si>
    <t>199-82117-16</t>
  </si>
  <si>
    <t>199-82118-16</t>
  </si>
  <si>
    <t>366-81335-05</t>
  </si>
  <si>
    <t>380-81671-16</t>
  </si>
  <si>
    <t>380-82555-15</t>
  </si>
  <si>
    <t>002-82572-16</t>
  </si>
  <si>
    <t>002-83667-15</t>
  </si>
  <si>
    <t>IDCL7N</t>
  </si>
  <si>
    <t>002-85031-15</t>
  </si>
  <si>
    <t>005-82772-16</t>
  </si>
  <si>
    <t>296-80238-16</t>
  </si>
  <si>
    <t>366-81723-13</t>
  </si>
  <si>
    <t>366-81724-13</t>
  </si>
  <si>
    <t>417-70009-16</t>
  </si>
  <si>
    <t>417-70179-16</t>
  </si>
  <si>
    <t>417-70232-16</t>
  </si>
  <si>
    <t>NO CHG FILED</t>
  </si>
  <si>
    <t>HAMILTON, HEATHER</t>
  </si>
  <si>
    <t>FRISCO CITY OF</t>
  </si>
  <si>
    <t>FUEL</t>
  </si>
  <si>
    <t>MILLER, MEGHAN E</t>
  </si>
  <si>
    <t>005-84579-16</t>
  </si>
  <si>
    <t>005-87123-16</t>
  </si>
  <si>
    <t>296-80382-13</t>
  </si>
  <si>
    <t>366-83544-15</t>
  </si>
  <si>
    <t>ID366Z</t>
  </si>
  <si>
    <t>MH-1194-2016</t>
  </si>
  <si>
    <t>MOLTZ, ZAN  ATTORNEY AT LAW</t>
  </si>
  <si>
    <t>002-83916-16</t>
  </si>
  <si>
    <t>005-87263-16</t>
  </si>
  <si>
    <t>380-83254-16</t>
  </si>
  <si>
    <t>FASTENAL</t>
  </si>
  <si>
    <t>INV# TXMCK112075</t>
  </si>
  <si>
    <t>WELDING SUPPLIES</t>
  </si>
  <si>
    <t>INV# TXMCK112075..</t>
  </si>
  <si>
    <t>PUBLIC WORK</t>
  </si>
  <si>
    <t>APAC-TEXAS, INC.</t>
  </si>
  <si>
    <t>TATUM, JOHN</t>
  </si>
  <si>
    <t>199-81122-12</t>
  </si>
  <si>
    <t>199-82366-15</t>
  </si>
  <si>
    <t>366-82370-14</t>
  </si>
  <si>
    <t>GILLESPIE, NICOLE</t>
  </si>
  <si>
    <t>HICKORY CREEK SPECIAL UTILITY</t>
  </si>
  <si>
    <t>LEXIS-NEXIS ONLINE</t>
  </si>
  <si>
    <t>COMMISSIONERS COURT</t>
  </si>
  <si>
    <t>PRECINCT 4</t>
  </si>
  <si>
    <t>MATTHEWS SHIELS PEARCE KNOTT</t>
  </si>
  <si>
    <t>MCSJEB</t>
  </si>
  <si>
    <t>MCSTK</t>
  </si>
  <si>
    <t>MCSMIS</t>
  </si>
  <si>
    <t>MSCBBB</t>
  </si>
  <si>
    <t>MCSJPM</t>
  </si>
  <si>
    <t>MCSNBL</t>
  </si>
  <si>
    <t>MCSDAS</t>
  </si>
  <si>
    <t>MCSHOA</t>
  </si>
  <si>
    <t>MCSCSR</t>
  </si>
  <si>
    <t>MCSAMY</t>
  </si>
  <si>
    <t>MCSGDM</t>
  </si>
  <si>
    <t>MCSJBL</t>
  </si>
  <si>
    <t>MCSABT</t>
  </si>
  <si>
    <t>MCSBM</t>
  </si>
  <si>
    <t>MCSBEM</t>
  </si>
  <si>
    <t>MCSFDD</t>
  </si>
  <si>
    <t>MCSJAS</t>
  </si>
  <si>
    <t>MCSJOM</t>
  </si>
  <si>
    <t>MCSKES</t>
  </si>
  <si>
    <t>MCSOA</t>
  </si>
  <si>
    <t>MCSEP</t>
  </si>
  <si>
    <t>MCSDEB</t>
  </si>
  <si>
    <t>MCSLIS</t>
  </si>
  <si>
    <t>MCSVA</t>
  </si>
  <si>
    <t>MCSKLB</t>
  </si>
  <si>
    <t>MCSBD</t>
  </si>
  <si>
    <t>MCSMAB</t>
  </si>
  <si>
    <t>MCSEOC</t>
  </si>
  <si>
    <t>MCSCWE</t>
  </si>
  <si>
    <t>MCSSJC</t>
  </si>
  <si>
    <t>MCSJTC</t>
  </si>
  <si>
    <t>MCSDAJ</t>
  </si>
  <si>
    <t>MCSRML</t>
  </si>
  <si>
    <t>DUNBAR ARMORED INC</t>
  </si>
  <si>
    <t>SECURITY/FIRE/SAFETY SERV</t>
  </si>
  <si>
    <t>ARMORED CAR SERVICES</t>
  </si>
  <si>
    <t>BABY, BIRTH &amp; YOU</t>
  </si>
  <si>
    <t>WADAS, DERK</t>
  </si>
  <si>
    <t>004-80617-16</t>
  </si>
  <si>
    <t>MUR067</t>
  </si>
  <si>
    <t>NATIONWIDE RETIREMENT SOLUTIONS</t>
  </si>
  <si>
    <t>NACO PROGRAM PAYABLE</t>
  </si>
  <si>
    <t>ATMOS ENERGY</t>
  </si>
  <si>
    <t>B14004</t>
  </si>
  <si>
    <t>ELESPC</t>
  </si>
  <si>
    <t>NUMBER 1 ALTERATIONS</t>
  </si>
  <si>
    <t>MEDICAL CENTER OF MCKINNEY</t>
  </si>
  <si>
    <t>OUTPATIENT HEALTHCARE</t>
  </si>
  <si>
    <t>FITTS AND CASTLEMAN</t>
  </si>
  <si>
    <t>004-83081-16</t>
  </si>
  <si>
    <t>005-83592-16</t>
  </si>
  <si>
    <t>005-83797-16</t>
  </si>
  <si>
    <t>006-85347-16</t>
  </si>
  <si>
    <t>006-88823-15</t>
  </si>
  <si>
    <t>366-80506-16</t>
  </si>
  <si>
    <t>ID366N</t>
  </si>
  <si>
    <t>366-80549-14</t>
  </si>
  <si>
    <t>380-81221-16</t>
  </si>
  <si>
    <t>380-81222-16</t>
  </si>
  <si>
    <t>380-81223-16</t>
  </si>
  <si>
    <t>NATURE CONSERVANCY</t>
  </si>
  <si>
    <t>GRANT AWARDS</t>
  </si>
  <si>
    <t>SPEC PROJ-OPEN SPACE PROJ</t>
  </si>
  <si>
    <t>07PG35</t>
  </si>
  <si>
    <t>SHURSEN, ANNA</t>
  </si>
  <si>
    <t>CSCD-DP-SC SEX OFFENDER</t>
  </si>
  <si>
    <t>GT229C</t>
  </si>
  <si>
    <t>UNITED STATES POSTAL SER/NEOPOST</t>
  </si>
  <si>
    <t>BUSH, ROY MICHAEL</t>
  </si>
  <si>
    <t>TELECOM - ADMIN</t>
  </si>
  <si>
    <t>PRIEST, ELVA S</t>
  </si>
  <si>
    <t>FRISCO CITY OF/UTILITY DEPT</t>
  </si>
  <si>
    <t>CORRECTIONS SOFTWARE SOLUTIONS LP</t>
  </si>
  <si>
    <t>TAGGART, ALAN K</t>
  </si>
  <si>
    <t>199-81010-16</t>
  </si>
  <si>
    <t>LABORATORY CORPORATION OF AMERICA</t>
  </si>
  <si>
    <t>LAB SERVICES</t>
  </si>
  <si>
    <t>LOPEZ-CARR, DEBBIE</t>
  </si>
  <si>
    <t>005-84330-16</t>
  </si>
  <si>
    <t>IDCL5N</t>
  </si>
  <si>
    <t>005-84713-15</t>
  </si>
  <si>
    <t>MCMAHON CONTRACTING LP</t>
  </si>
  <si>
    <t>CONSTRUCTION SERVICES,HEA</t>
  </si>
  <si>
    <t>BRIDGE CONSTRUCTION</t>
  </si>
  <si>
    <t>070043</t>
  </si>
  <si>
    <t>NORTH FARMERSVILLE WATER CORP</t>
  </si>
  <si>
    <t>RICHARDSON, JONATHAN MARK</t>
  </si>
  <si>
    <t>PRICE, WAREN C</t>
  </si>
  <si>
    <t>002-85520-14</t>
  </si>
  <si>
    <t>004-88157-16</t>
  </si>
  <si>
    <t>199-80570-16</t>
  </si>
  <si>
    <t>TYLER TECHNOLOGIES</t>
  </si>
  <si>
    <t>EDUCATIONAL SERVICES</t>
  </si>
  <si>
    <t>GRANT-IND DEF DISCRETIONY</t>
  </si>
  <si>
    <t>GT187A</t>
  </si>
  <si>
    <t>COMPUTER SOFTWARE</t>
  </si>
  <si>
    <t>IT-CAPITAL PROJECTS</t>
  </si>
  <si>
    <t>03JUS</t>
  </si>
  <si>
    <t>PAYMENT SERVICE FEES</t>
  </si>
  <si>
    <t>DUGGER, JANET L</t>
  </si>
  <si>
    <t>296-30102-16</t>
  </si>
  <si>
    <t>AMERICAN MESSAGING</t>
  </si>
  <si>
    <t>PAGER LEASE</t>
  </si>
  <si>
    <t>VECERA, SHERI J CSR/RPR</t>
  </si>
  <si>
    <t>199-82470-15</t>
  </si>
  <si>
    <t>ID199O</t>
  </si>
  <si>
    <t>PERIQUET, SUSAN W</t>
  </si>
  <si>
    <t>GA1-0125-2016</t>
  </si>
  <si>
    <t>GA1-0174-2016</t>
  </si>
  <si>
    <t>MWI ANIMAL HEALTH</t>
  </si>
  <si>
    <t>VETERINARY EQUIP/SUPPLIES</t>
  </si>
  <si>
    <t>TX MUNICIPAL POLICE ASSOCIATION</t>
  </si>
  <si>
    <t>SHERIFF ASSC DUES - STATE</t>
  </si>
  <si>
    <t>VALLEY VET SUPPLY</t>
  </si>
  <si>
    <t>BAKER DISTRIBUTING COMPANY</t>
  </si>
  <si>
    <t>REFRIGERATION EQUIPMENT</t>
  </si>
  <si>
    <t>JOHNSON CONTROLS</t>
  </si>
  <si>
    <t>HVAC MAINTENANCE CONTRACT</t>
  </si>
  <si>
    <t>TECHSMITH CORPORATION</t>
  </si>
  <si>
    <t>CAREFLITE</t>
  </si>
  <si>
    <t>GARRATT-CALLAHAN CO</t>
  </si>
  <si>
    <t>WATER/SEWAGE TREATMENT EQ</t>
  </si>
  <si>
    <t>ALLEN ANIMAL CLINIC</t>
  </si>
  <si>
    <t>ROSE CONTRACTING</t>
  </si>
  <si>
    <t>ROAD MATERIAL (ASPHALT)</t>
  </si>
  <si>
    <t>COLLIN COUNTY DEPUTY SHERIFF'S ASSO</t>
  </si>
  <si>
    <t>SHERIFF ASSC DUES - LOCAL</t>
  </si>
  <si>
    <t>ARIAS, KAREN R   PLLC</t>
  </si>
  <si>
    <t>004-86877-16</t>
  </si>
  <si>
    <t>004-86878-16</t>
  </si>
  <si>
    <t>SELF, KEITH A</t>
  </si>
  <si>
    <t>k self-washington, dc</t>
  </si>
  <si>
    <t>COUNTY JUDGE - ADMIN</t>
  </si>
  <si>
    <t>JUDGE1</t>
  </si>
  <si>
    <t>BURLESON, TROY P</t>
  </si>
  <si>
    <t>001-86699-16</t>
  </si>
  <si>
    <t>199-82663-16</t>
  </si>
  <si>
    <t>219-82960-15</t>
  </si>
  <si>
    <t>WHEATLEY, JANICE</t>
  </si>
  <si>
    <t>CHILD SUPPORT PAYABLE</t>
  </si>
  <si>
    <t>HERITAGE FOOD SERVICE GROUP INC</t>
  </si>
  <si>
    <t>OSBORN, SANDRA L</t>
  </si>
  <si>
    <t>EMPLOYEE ID #006737</t>
  </si>
  <si>
    <t>KING, EDWIN V</t>
  </si>
  <si>
    <t>401-81501-15</t>
  </si>
  <si>
    <t>DOUGLASS DISTRIBUTING</t>
  </si>
  <si>
    <t>PATTERSON, TIMOTHY</t>
  </si>
  <si>
    <t>INMATE TRANS-ADMIN</t>
  </si>
  <si>
    <t>CHIANG PATEL YERBY &amp;</t>
  </si>
  <si>
    <t>070020</t>
  </si>
  <si>
    <t>EWING, LAURIE</t>
  </si>
  <si>
    <t>001-85914-16</t>
  </si>
  <si>
    <t>TINAJERO, KRISTEN O'BRIEN</t>
  </si>
  <si>
    <t>002-88000-16</t>
  </si>
  <si>
    <t>HARTFORD</t>
  </si>
  <si>
    <t>HARTFORD PROGRAM PAYABLE</t>
  </si>
  <si>
    <t>RECOVERY HEALTHCARE CORPORATION</t>
  </si>
  <si>
    <t>ALCOHOL/DRUG MONITORING</t>
  </si>
  <si>
    <t>MONITORING SERVICES</t>
  </si>
  <si>
    <t>GT226C</t>
  </si>
  <si>
    <t>CCL1 - DRUG COURT PROGRAM</t>
  </si>
  <si>
    <t>AT&amp;T MOBILITY/BRM SEI</t>
  </si>
  <si>
    <t>PHONE SUPPLIES</t>
  </si>
  <si>
    <t>CONT ELECTIONS-CONTRACT</t>
  </si>
  <si>
    <t>ACUTE SURGICAL SPECIALIST LLP</t>
  </si>
  <si>
    <t>FEDERAL EXPRESS</t>
  </si>
  <si>
    <t>FONDREN FORENSICS, INC.</t>
  </si>
  <si>
    <t>006-85932-15</t>
  </si>
  <si>
    <t>TRIAL COSTS</t>
  </si>
  <si>
    <t>LUGO, CHRISTINE</t>
  </si>
  <si>
    <t>296-30002-16</t>
  </si>
  <si>
    <t>296-30131-15</t>
  </si>
  <si>
    <t>296-30143-15</t>
  </si>
  <si>
    <t>296-30165-16</t>
  </si>
  <si>
    <t>416-30060-16</t>
  </si>
  <si>
    <t>ID416A</t>
  </si>
  <si>
    <t>TX EXCAVATION SAFETY SYSTEMS INC</t>
  </si>
  <si>
    <t>TD INDUSTRIES</t>
  </si>
  <si>
    <t>ARENDT, JOSEPH</t>
  </si>
  <si>
    <t>RT LAWRENCE CORPORATION</t>
  </si>
  <si>
    <t>MONETA CONSTRUCTION</t>
  </si>
  <si>
    <t>TRISTAR RISK MANAGEMENT</t>
  </si>
  <si>
    <t>TRISTAR RISK MGMT.</t>
  </si>
  <si>
    <t>AT&amp;T MOBILITY</t>
  </si>
  <si>
    <t>CELLULAR TELEPHONE</t>
  </si>
  <si>
    <t>COMMUNICATION/MEDIA SERV.</t>
  </si>
  <si>
    <t>ANIMAL CONTROL-ADMIN</t>
  </si>
  <si>
    <t>GT226G</t>
  </si>
  <si>
    <t>GRANT - IDCU/SUREB</t>
  </si>
  <si>
    <t>GT217A</t>
  </si>
  <si>
    <t>GRANT-FOODBOURNE</t>
  </si>
  <si>
    <t>GT193C</t>
  </si>
  <si>
    <t>GRANT - EBOLA SALARY</t>
  </si>
  <si>
    <t>GT205G</t>
  </si>
  <si>
    <t>GRANT-CITY READINESS INT</t>
  </si>
  <si>
    <t>GT225G</t>
  </si>
  <si>
    <t>COMMUNICATION LINE LEASE</t>
  </si>
  <si>
    <t>JP-SHARED</t>
  </si>
  <si>
    <t>COMPTON, KRISTI</t>
  </si>
  <si>
    <t>380-80759-16</t>
  </si>
  <si>
    <t>PSYCHOLOGICAL EVALUATIONS</t>
  </si>
  <si>
    <t>380-80875-16</t>
  </si>
  <si>
    <t>380-80876-16</t>
  </si>
  <si>
    <t>380-80944-11</t>
  </si>
  <si>
    <t>380-80945-11</t>
  </si>
  <si>
    <t>006-87514-16</t>
  </si>
  <si>
    <t>199-04540-16</t>
  </si>
  <si>
    <t>380-82421,422-16,82739-16</t>
  </si>
  <si>
    <t>416-82708-16</t>
  </si>
  <si>
    <t>REQ 233043</t>
  </si>
  <si>
    <t>A GLOBAL LINK INC</t>
  </si>
  <si>
    <t>002-85747-15</t>
  </si>
  <si>
    <t>REQ 232759</t>
  </si>
  <si>
    <t>IDCL4O</t>
  </si>
  <si>
    <t>ROCKWALL COUNTY</t>
  </si>
  <si>
    <t>296-VETERANS COURT</t>
  </si>
  <si>
    <t>PRICE, PROCTOR &amp; ASSOCIATES LLP</t>
  </si>
  <si>
    <t>296-82553-16,296-82554-16</t>
  </si>
  <si>
    <t>GORDON-DARBY INC (GDI TIMS)</t>
  </si>
  <si>
    <t>COOPER, JOHN MORRISON</t>
  </si>
  <si>
    <t>366-81686-15</t>
  </si>
  <si>
    <t>417-70574-16</t>
  </si>
  <si>
    <t>BANOWSKY &amp; LEVINE</t>
  </si>
  <si>
    <t>03113</t>
  </si>
  <si>
    <t>BLGTC</t>
  </si>
  <si>
    <t>KELLER &amp; STARK</t>
  </si>
  <si>
    <t>417-30053-16</t>
  </si>
  <si>
    <t>ID417A</t>
  </si>
  <si>
    <t>417-30111-16</t>
  </si>
  <si>
    <t>417-30121-16</t>
  </si>
  <si>
    <t>417-30159-15</t>
  </si>
  <si>
    <t>417MC</t>
  </si>
  <si>
    <t>469-30126-16</t>
  </si>
  <si>
    <t>ID469A</t>
  </si>
  <si>
    <t>199-30039-16</t>
  </si>
  <si>
    <t>199-30101-16</t>
  </si>
  <si>
    <t>199-30139-14</t>
  </si>
  <si>
    <t>416-30138-15</t>
  </si>
  <si>
    <t>416MC</t>
  </si>
  <si>
    <t>417-30098-15</t>
  </si>
  <si>
    <t>417-30158-16</t>
  </si>
  <si>
    <t>417-51995-01</t>
  </si>
  <si>
    <t>CAMPBELL, DENISE L</t>
  </si>
  <si>
    <t>296-80625-15</t>
  </si>
  <si>
    <t>429-55050-14</t>
  </si>
  <si>
    <t>ID429A</t>
  </si>
  <si>
    <t>L-3 COM MOBILE VISION, INC</t>
  </si>
  <si>
    <t>HAWK, PHILLIP MICHAEL</t>
  </si>
  <si>
    <t>199-82967-16</t>
  </si>
  <si>
    <t>WASTE MANAGEMENT</t>
  </si>
  <si>
    <t>TRASH DISPOSAL</t>
  </si>
  <si>
    <t>INNOVATIVE INVESTIGATIVE RESOURCES</t>
  </si>
  <si>
    <t>219-83456-15</t>
  </si>
  <si>
    <t>366-80017-16</t>
  </si>
  <si>
    <t>296-80947-16</t>
  </si>
  <si>
    <t>401-82892-14</t>
  </si>
  <si>
    <t>416-82949-15</t>
  </si>
  <si>
    <t>ID416P</t>
  </si>
  <si>
    <t>STATE BAR COLLEGE</t>
  </si>
  <si>
    <t>401ST DC-ADMIN</t>
  </si>
  <si>
    <t>MORRIS, ROBERT</t>
  </si>
  <si>
    <t>ALLEN, JESSIE R</t>
  </si>
  <si>
    <t>006-85659-13</t>
  </si>
  <si>
    <t>366-82172-16</t>
  </si>
  <si>
    <t>MARSHALL, TOM</t>
  </si>
  <si>
    <t>austin, tx</t>
  </si>
  <si>
    <t>GORENA, CHERYL</t>
  </si>
  <si>
    <t>COLLIN COUNTY COMMUNITY COLLEGE</t>
  </si>
  <si>
    <t>INVESTIGATOR TRAINING</t>
  </si>
  <si>
    <t>ERGON ASPHALT &amp; EMULSIONS, INC</t>
  </si>
  <si>
    <t>INV# 9401532214</t>
  </si>
  <si>
    <t>INV# 9401549086</t>
  </si>
  <si>
    <t>SOLOMON, AMANDA</t>
  </si>
  <si>
    <t>007-85501-16</t>
  </si>
  <si>
    <t>416-30124-12</t>
  </si>
  <si>
    <t>417-70382-16</t>
  </si>
  <si>
    <t>417-70485-16</t>
  </si>
  <si>
    <t>417-70487-16</t>
  </si>
  <si>
    <t>417-70531-16</t>
  </si>
  <si>
    <t>417-70558-16</t>
  </si>
  <si>
    <t>417-70581-16</t>
  </si>
  <si>
    <t>417-70582-16</t>
  </si>
  <si>
    <t>469-30100-16</t>
  </si>
  <si>
    <t>HARRIS, BRAD</t>
  </si>
  <si>
    <t>JOHNSON, ERICA</t>
  </si>
  <si>
    <t>JIMENEZ, ARMANDO</t>
  </si>
  <si>
    <t>HIGGINS, JEREMY S</t>
  </si>
  <si>
    <t>RBS WORLDPAY</t>
  </si>
  <si>
    <t>TX DEPT OF LICENSING &amp; REGULAT</t>
  </si>
  <si>
    <t>BOILER MAINTENANCE</t>
  </si>
  <si>
    <t>FARKAS, ANDREW L   PC</t>
  </si>
  <si>
    <t>005-85175-16</t>
  </si>
  <si>
    <t>006-85693-16</t>
  </si>
  <si>
    <t>219-81403-13</t>
  </si>
  <si>
    <t>219-82119-16</t>
  </si>
  <si>
    <t>ID219N</t>
  </si>
  <si>
    <t>219-82120-16</t>
  </si>
  <si>
    <t>401-81521-16</t>
  </si>
  <si>
    <t>ID401N</t>
  </si>
  <si>
    <t>401-83463-16</t>
  </si>
  <si>
    <t>001-82131-16</t>
  </si>
  <si>
    <t>IDCL1N</t>
  </si>
  <si>
    <t>001-88754-15</t>
  </si>
  <si>
    <t>GROSS, MARK</t>
  </si>
  <si>
    <t>HOLIDAY INN &amp; SUITES</t>
  </si>
  <si>
    <t>REQ 232800</t>
  </si>
  <si>
    <t>416-81920-10</t>
  </si>
  <si>
    <t>416-82809-14</t>
  </si>
  <si>
    <t>VELA PRIVATE INVESTIGATIVE SERVICES</t>
  </si>
  <si>
    <t>416-80303-14</t>
  </si>
  <si>
    <t>RELIABLE TRASH REMOVAL</t>
  </si>
  <si>
    <t>GOHEEN, MATTHEW J</t>
  </si>
  <si>
    <t>380-82517-16</t>
  </si>
  <si>
    <t>002-83475-16</t>
  </si>
  <si>
    <t>003-81291-16</t>
  </si>
  <si>
    <t>003-86330-16</t>
  </si>
  <si>
    <t>003-87860-15</t>
  </si>
  <si>
    <t>199-83264-15</t>
  </si>
  <si>
    <t>416-81668-14</t>
  </si>
  <si>
    <t>BENAVIDES, ALMA</t>
  </si>
  <si>
    <t>199-30076-16</t>
  </si>
  <si>
    <t>199-30112-13</t>
  </si>
  <si>
    <t>199-30119-16</t>
  </si>
  <si>
    <t>219-52065-15</t>
  </si>
  <si>
    <t>417-30050-16</t>
  </si>
  <si>
    <t>429-51192-11</t>
  </si>
  <si>
    <t>ID429O</t>
  </si>
  <si>
    <t>469-30075-16</t>
  </si>
  <si>
    <t>296-30014-09</t>
  </si>
  <si>
    <t>296-30023-16</t>
  </si>
  <si>
    <t>296-30056-15</t>
  </si>
  <si>
    <t>296-30058-10</t>
  </si>
  <si>
    <t>296-30081-15</t>
  </si>
  <si>
    <t>296-30097-16</t>
  </si>
  <si>
    <t>296-30107-15</t>
  </si>
  <si>
    <t>296-30132-12</t>
  </si>
  <si>
    <t>TRANSOURCE / HARLAND CLARKE</t>
  </si>
  <si>
    <t>DAVIS, CASEY</t>
  </si>
  <si>
    <t>001-87145-16</t>
  </si>
  <si>
    <t>001-87813-16</t>
  </si>
  <si>
    <t>006-85418-16</t>
  </si>
  <si>
    <t>006-86839-16</t>
  </si>
  <si>
    <t>007-87119-16</t>
  </si>
  <si>
    <t>199-81747-16</t>
  </si>
  <si>
    <t>366-81535-16</t>
  </si>
  <si>
    <t>PFISTER BORSERINE &amp; ASSOCIATES PLLC</t>
  </si>
  <si>
    <t>416-30056-16</t>
  </si>
  <si>
    <t>416-30142-14</t>
  </si>
  <si>
    <t>HALFF ASSOCIATES INC</t>
  </si>
  <si>
    <t>BUILDING IMPROVEMENTS</t>
  </si>
  <si>
    <t>FAC-BLOOMDALE RD CH</t>
  </si>
  <si>
    <t>R41102</t>
  </si>
  <si>
    <t>LEBRON, DIANA</t>
  </si>
  <si>
    <t>CONVERGINT TECHNOLOGIES</t>
  </si>
  <si>
    <t>JAYDEN GRAPHICS INC</t>
  </si>
  <si>
    <t>D&amp;L FARM AND HOME</t>
  </si>
  <si>
    <t>BENJAMIN, ROBERT C</t>
  </si>
  <si>
    <t>PEARSON, MAJOR</t>
  </si>
  <si>
    <t>CHANNING BETE COMPANY, INC.</t>
  </si>
  <si>
    <t>EQUIP MAINT-HOSPITAL/LAB</t>
  </si>
  <si>
    <t>GRANT PROGRAM SUPPLIES</t>
  </si>
  <si>
    <t>GT224E</t>
  </si>
  <si>
    <t>MEDICAL EQUIPMENT</t>
  </si>
  <si>
    <t>RAINS, MICHALYN</t>
  </si>
  <si>
    <t>m rains-colorado springs</t>
  </si>
  <si>
    <t>PURCHASING</t>
  </si>
  <si>
    <t>PURCHASING - ADMIN</t>
  </si>
  <si>
    <t>TRUGREEN-CHEMLAWN COMMERCIAL</t>
  </si>
  <si>
    <t>AGRI. IMPLEMENTS/ACCESSOR</t>
  </si>
  <si>
    <t>LAWN CHEMICAL CONTRACT</t>
  </si>
  <si>
    <t>B17002</t>
  </si>
  <si>
    <t>HCF001</t>
  </si>
  <si>
    <t>COLLIN COUNTY CHILDREN'S</t>
  </si>
  <si>
    <t>HEARD CRAIG CENTER FOR THE ARTS</t>
  </si>
  <si>
    <t>HISTORICAL COMM</t>
  </si>
  <si>
    <t>RAULSTON, GRACE</t>
  </si>
  <si>
    <t>SUB ABUSE-ADMIN</t>
  </si>
  <si>
    <t>GURNEY, BRITTANY</t>
  </si>
  <si>
    <t>PLANO CITY OF (UTILITY DEPT)</t>
  </si>
  <si>
    <t>ROWLETT, WILLIAM D</t>
  </si>
  <si>
    <t>001-84522-16</t>
  </si>
  <si>
    <t>002-82750-16</t>
  </si>
  <si>
    <t>FIGUEROA, ESMERALDA</t>
  </si>
  <si>
    <t>dinner</t>
  </si>
  <si>
    <t>lunch</t>
  </si>
  <si>
    <t>INTERBORO PACKAGING CORP</t>
  </si>
  <si>
    <t>BARBER/BEAUTY SHOP EQUIP.</t>
  </si>
  <si>
    <t>PAPER/PLASTIC, DISPOSABLE</t>
  </si>
  <si>
    <t>MCCLUNG, ROBBIE</t>
  </si>
  <si>
    <t>ID416N</t>
  </si>
  <si>
    <t>MCKINNEY CITY OF</t>
  </si>
  <si>
    <t>PERMITS</t>
  </si>
  <si>
    <t>MCKINNEY ISD</t>
  </si>
  <si>
    <t>SPACE RENTAL AND LEASE</t>
  </si>
  <si>
    <t>PLANO ISD</t>
  </si>
  <si>
    <t>EAGLE BRUSH &amp; CHEMICAL CO INC</t>
  </si>
  <si>
    <t>TU, MARIA</t>
  </si>
  <si>
    <t>380-81784-15</t>
  </si>
  <si>
    <t>417-70329-16</t>
  </si>
  <si>
    <t>005-83135-15</t>
  </si>
  <si>
    <t>005-84747-15</t>
  </si>
  <si>
    <t>NOR TEX EXPRESS LUBE</t>
  </si>
  <si>
    <t>HUDSON, STEPHANIE DUECKER    PLLC</t>
  </si>
  <si>
    <t>199-82147-13</t>
  </si>
  <si>
    <t>ID401P</t>
  </si>
  <si>
    <t>199-82708-12</t>
  </si>
  <si>
    <t>469-54728-09</t>
  </si>
  <si>
    <t>ID469O</t>
  </si>
  <si>
    <t>AMON, JERRY</t>
  </si>
  <si>
    <t>EDKO LLC</t>
  </si>
  <si>
    <t>ROW WEED CONTROL</t>
  </si>
  <si>
    <t>CONYERS, AMMON</t>
  </si>
  <si>
    <t>SAFETY-KLEEN SYSTEMS INC</t>
  </si>
  <si>
    <t>WASTE SERVICES</t>
  </si>
  <si>
    <t>HENSON, DUSTIN</t>
  </si>
  <si>
    <t>LEDBETTER, MARK</t>
  </si>
  <si>
    <t>001-86018-16</t>
  </si>
  <si>
    <t>001-86537-16</t>
  </si>
  <si>
    <t>001-86538-16</t>
  </si>
  <si>
    <t>001-86984-16</t>
  </si>
  <si>
    <t>006-86473-16</t>
  </si>
  <si>
    <t>006-87350-16</t>
  </si>
  <si>
    <t>RELIA STAR LIFE INSURANCE COMPANY</t>
  </si>
  <si>
    <t>OPTIONAL LIFE PREMIUMS</t>
  </si>
  <si>
    <t>RODGERS, MICHAEL H</t>
  </si>
  <si>
    <t>296-03248-16</t>
  </si>
  <si>
    <t>COLLINS, MARA</t>
  </si>
  <si>
    <t>HEALTH IMAGING PARTNERS LLC</t>
  </si>
  <si>
    <t>ADULT CLINIC</t>
  </si>
  <si>
    <t>NATIONAL MEDICAL SERVICES INC</t>
  </si>
  <si>
    <t>SPENCER, WESLEY DAVID</t>
  </si>
  <si>
    <t>007-85521-16</t>
  </si>
  <si>
    <t>007-85568-16</t>
  </si>
  <si>
    <t>199-81443-14</t>
  </si>
  <si>
    <t>ID199N</t>
  </si>
  <si>
    <t>TX COALITION FOR ANIMAL PROTECTION</t>
  </si>
  <si>
    <t>DON-SPAY/NEUTER CLINIC</t>
  </si>
  <si>
    <t>DOOLITTLE, MARVIN (TREY) III</t>
  </si>
  <si>
    <t>GRANT - DWI NO REFUSAL</t>
  </si>
  <si>
    <t>GT110H</t>
  </si>
  <si>
    <t>DOOLITTLE, DONNA</t>
  </si>
  <si>
    <t>TURNER CONSTRUCTION CO</t>
  </si>
  <si>
    <t>RETAINAGE PAYABLE</t>
  </si>
  <si>
    <t>MEEHAN, SUSY</t>
  </si>
  <si>
    <t>FAMILY PRESERVATION</t>
  </si>
  <si>
    <t>JAMES, KIM</t>
  </si>
  <si>
    <t>GT233C</t>
  </si>
  <si>
    <t>ADAMS, L SHERYL</t>
  </si>
  <si>
    <t>004-87618-15</t>
  </si>
  <si>
    <t>IDCL7Z</t>
  </si>
  <si>
    <t>401-82256-11</t>
  </si>
  <si>
    <t>ID401Y</t>
  </si>
  <si>
    <t>001-86145-16</t>
  </si>
  <si>
    <t>001-86149-16</t>
  </si>
  <si>
    <t>001-88053-16</t>
  </si>
  <si>
    <t>MURPHY CITY OF</t>
  </si>
  <si>
    <t>07053</t>
  </si>
  <si>
    <t>AVERY, TIMOTHY WILLIAM</t>
  </si>
  <si>
    <t>001-82901-16</t>
  </si>
  <si>
    <t>001-86810-16</t>
  </si>
  <si>
    <t>BUZZ PHOTOS</t>
  </si>
  <si>
    <t>CHESLEY &amp; PERALES PC</t>
  </si>
  <si>
    <t>001-83998-16</t>
  </si>
  <si>
    <t>002-84562-16</t>
  </si>
  <si>
    <t>002-84563-16</t>
  </si>
  <si>
    <t>219-82555-16</t>
  </si>
  <si>
    <t>219-82556-16</t>
  </si>
  <si>
    <t>JONES X-RAY INC</t>
  </si>
  <si>
    <t>CEDER, CARL</t>
  </si>
  <si>
    <t>380-80563-16</t>
  </si>
  <si>
    <t>380-80564-16</t>
  </si>
  <si>
    <t>005-81753-16</t>
  </si>
  <si>
    <t>380-83199-15</t>
  </si>
  <si>
    <t>380-83200-15</t>
  </si>
  <si>
    <t>CISCO WEBEX LLC</t>
  </si>
  <si>
    <t>HUMAN SERVICES</t>
  </si>
  <si>
    <t>UT SOUTHWESTERN MEDICAL CENTER</t>
  </si>
  <si>
    <t>ROSENTHAL &amp; WADAS  PLLC</t>
  </si>
  <si>
    <t>366-81741-16</t>
  </si>
  <si>
    <t>003-83710-16</t>
  </si>
  <si>
    <t>003-84275-16</t>
  </si>
  <si>
    <t>004-85054-16</t>
  </si>
  <si>
    <t>199-80170-16</t>
  </si>
  <si>
    <t>BOHACH SKIBELL DORSEY &amp; STROUD PC</t>
  </si>
  <si>
    <t>416-30147-15</t>
  </si>
  <si>
    <t>296-30041-15</t>
  </si>
  <si>
    <t>296-30084-15</t>
  </si>
  <si>
    <t>416-30047-16</t>
  </si>
  <si>
    <t>CULLING, RACHEL L</t>
  </si>
  <si>
    <t>EDGETT LAW FIRM, PC THE</t>
  </si>
  <si>
    <t>001-87737-16</t>
  </si>
  <si>
    <t>WEBB, DUNCAN</t>
  </si>
  <si>
    <t>d webb-dallas, tx</t>
  </si>
  <si>
    <t>PENDERGRASS, DEBORAH</t>
  </si>
  <si>
    <t>SOUTHERN TIRE MART LLC</t>
  </si>
  <si>
    <t>CROWSON, KELLY H</t>
  </si>
  <si>
    <t>401-81553-15</t>
  </si>
  <si>
    <t>416-82860-16</t>
  </si>
  <si>
    <t>WOLTERS KLUWER LEGAL &amp; REGULATORY</t>
  </si>
  <si>
    <t>SMART START INC</t>
  </si>
  <si>
    <t>REQ 232745</t>
  </si>
  <si>
    <t>BROWN, ELIJAH</t>
  </si>
  <si>
    <t>003-80651-16</t>
  </si>
  <si>
    <t>003-80652-16</t>
  </si>
  <si>
    <t>296-81075-16</t>
  </si>
  <si>
    <t>296-81076-16</t>
  </si>
  <si>
    <t>STAPLES TECHNOLOGY SOLUTIONS</t>
  </si>
  <si>
    <t>HANKS, DAVID T  MD</t>
  </si>
  <si>
    <t>BROWN, STUART</t>
  </si>
  <si>
    <t>380-53461-16</t>
  </si>
  <si>
    <t>ID380A</t>
  </si>
  <si>
    <t>417-30005-16</t>
  </si>
  <si>
    <t>417-30043-16</t>
  </si>
  <si>
    <t>417-30109-16</t>
  </si>
  <si>
    <t>CALL ONE, INC</t>
  </si>
  <si>
    <t>IR:TELECOMM EQUIP/ACCESS</t>
  </si>
  <si>
    <t>PHONE EQUIPMENT</t>
  </si>
  <si>
    <t>BILINGUAL BUSINESS COMMUNICATIONS</t>
  </si>
  <si>
    <t>004-85828-16</t>
  </si>
  <si>
    <t>EVANS, CONNIE</t>
  </si>
  <si>
    <t>BENJAMIN FOODS</t>
  </si>
  <si>
    <t>OKOLIE, AUGUSTA</t>
  </si>
  <si>
    <t>MGT OF AMERICA INC</t>
  </si>
  <si>
    <t>CITIBANK (MASTERCARD)</t>
  </si>
  <si>
    <t>#52 MTC</t>
  </si>
  <si>
    <t>HOME DEMONSTRATION SUPPLI</t>
  </si>
  <si>
    <t>2 employees-austin, tx</t>
  </si>
  <si>
    <t>4 employees-arlington, tx</t>
  </si>
  <si>
    <t>5 employees-mckinney, tx</t>
  </si>
  <si>
    <t>SO-LEOSE</t>
  </si>
  <si>
    <t>GT049B</t>
  </si>
  <si>
    <t>ADOBE  ACROPRO SUBS</t>
  </si>
  <si>
    <t>PRECINCT 3</t>
  </si>
  <si>
    <t>ADVANCED HEART CARE PA</t>
  </si>
  <si>
    <t>AGILE ALLIANCE</t>
  </si>
  <si>
    <t>GIS-ADMIN</t>
  </si>
  <si>
    <t>ALLHEART</t>
  </si>
  <si>
    <t>AMAZON MKTPLACE PMTS</t>
  </si>
  <si>
    <t>AMAZON.COM</t>
  </si>
  <si>
    <t>AMAZON.COM AMZN.COM/BI</t>
  </si>
  <si>
    <t>PUBLIC WORKS-ADMIN</t>
  </si>
  <si>
    <t>AMERICAN ACADEMY OF FO</t>
  </si>
  <si>
    <t>AMERICAN AIRLINES</t>
  </si>
  <si>
    <t>AMERICAN BOARD MEDICOL</t>
  </si>
  <si>
    <t>AMERICANPAY</t>
  </si>
  <si>
    <t>ANIXTER/CLARK/TRI-ED</t>
  </si>
  <si>
    <t>ARTA TRAVEL 7866099735</t>
  </si>
  <si>
    <t>ARTA TRAVEL 7876939300</t>
  </si>
  <si>
    <t>ARTA TRAVEL 7921526362</t>
  </si>
  <si>
    <t>ARTA TRAVEL 7921526546</t>
  </si>
  <si>
    <t>ARTA TRAVEL 7921526786</t>
  </si>
  <si>
    <t>ARTA TRAVEL 7921526787</t>
  </si>
  <si>
    <t>ARTA TRAVEL 7921526916</t>
  </si>
  <si>
    <t>ARTA TRAVEL 7921526917</t>
  </si>
  <si>
    <t>ASCP</t>
  </si>
  <si>
    <t>ASSOCIATED BAG COMPANY</t>
  </si>
  <si>
    <t>AVCO KEYRINGS</t>
  </si>
  <si>
    <t>BAKER DISTRIBUTING #22</t>
  </si>
  <si>
    <t>HVAC SUPPLIES</t>
  </si>
  <si>
    <t>BASKET MAKERS CATALOG</t>
  </si>
  <si>
    <t>EDUCATION SUPPLIES</t>
  </si>
  <si>
    <t>FARM MUS-ADMIN</t>
  </si>
  <si>
    <t>BATTERIES PLUS #40</t>
  </si>
  <si>
    <t>BAUDVILLE INC.</t>
  </si>
  <si>
    <t>BEST BUY MHT  00001966</t>
  </si>
  <si>
    <t>CDW GOVERNMENT</t>
  </si>
  <si>
    <t>CE SOUTH CENTRAL 3786</t>
  </si>
  <si>
    <t>COLG AMER.PATHOLOGISTS</t>
  </si>
  <si>
    <t>COLLIN CO TX MV MCKINN</t>
  </si>
  <si>
    <t>CORRECTIONAL COUNSELIN</t>
  </si>
  <si>
    <t>JUV PROB-GRANT R SPECIAL</t>
  </si>
  <si>
    <t>GT234A</t>
  </si>
  <si>
    <t>COURTYARD BY MARRIOTT</t>
  </si>
  <si>
    <t>CTC CONSTANTCONTACT.C</t>
  </si>
  <si>
    <t>DALLAS MORNING NEWS</t>
  </si>
  <si>
    <t>PUBLIC NOTIFICATIONS</t>
  </si>
  <si>
    <t>DART STORE</t>
  </si>
  <si>
    <t>DIGICERT INC</t>
  </si>
  <si>
    <t>ELECTION ADMINISTRATIO</t>
  </si>
  <si>
    <t>ELO TOUCH SOLUTIONS, I</t>
  </si>
  <si>
    <t>ENGINEERED AIR</t>
  </si>
  <si>
    <t>EVIDENT INC</t>
  </si>
  <si>
    <t>FRIENDLY PRESS - RESTR</t>
  </si>
  <si>
    <t>IN-HOUSE TRNNG SUP CSCD</t>
  </si>
  <si>
    <t>GOBONFIRE.COM</t>
  </si>
  <si>
    <t>GOLDEN CORRAL 0548</t>
  </si>
  <si>
    <t>GOOGLE  DOMAINS</t>
  </si>
  <si>
    <t>GRAYSON CO, TX CLERK D</t>
  </si>
  <si>
    <t>GROOM &amp;SONS HRDWR LMBR</t>
  </si>
  <si>
    <t>GROUNDS MAINTENANCE</t>
  </si>
  <si>
    <t>HERITAGE FOOD SERVICE</t>
  </si>
  <si>
    <t>HOLIDAY INNS</t>
  </si>
  <si>
    <t>HOLT CAT N DALLAS - MD</t>
  </si>
  <si>
    <t>IHOP 3418     00034181</t>
  </si>
  <si>
    <t>INDUSTRIAL CONTROLS</t>
  </si>
  <si>
    <t>INDUSTRIAL SAFETY</t>
  </si>
  <si>
    <t>MEDICAL SUPPLIES</t>
  </si>
  <si>
    <t>INT'L CODE COUNCIL INC</t>
  </si>
  <si>
    <t>IOFM</t>
  </si>
  <si>
    <t>JASON'S DELI MKY #</t>
  </si>
  <si>
    <t>JOHNSON BURKS SUPPLY C</t>
  </si>
  <si>
    <t>JOHNSTONE SUPPLY   ALL</t>
  </si>
  <si>
    <t>L2G MARICOPACOSC</t>
  </si>
  <si>
    <t>LOWES #02825</t>
  </si>
  <si>
    <t>GROUNDS MAINT SUPPLIES</t>
  </si>
  <si>
    <t>MCDONALD'S F11477</t>
  </si>
  <si>
    <t>MCDONALD'S F2259</t>
  </si>
  <si>
    <t>MDC EXPORTS LTD</t>
  </si>
  <si>
    <t>MEDTECH FOR</t>
  </si>
  <si>
    <t>MICHAELS STORES 9925</t>
  </si>
  <si>
    <t>MICROSOFT    OFFICE 36</t>
  </si>
  <si>
    <t>NCRA</t>
  </si>
  <si>
    <t>417TH DC-ADMIN</t>
  </si>
  <si>
    <t>NEJM MASS MED SOCIETY</t>
  </si>
  <si>
    <t>NTTA CUST SVC ONLINE</t>
  </si>
  <si>
    <t>OFFICE DEPOT #138</t>
  </si>
  <si>
    <t>DA SERV FEE</t>
  </si>
  <si>
    <t>OREILLY AUTO  00048983</t>
  </si>
  <si>
    <t>RESTORATION</t>
  </si>
  <si>
    <t>PAYPAL  STEPHANIESC</t>
  </si>
  <si>
    <t>PAYPAL  USTI EPAY</t>
  </si>
  <si>
    <t>PLURALSIGHT</t>
  </si>
  <si>
    <t>RADIOSHACK COR00181586</t>
  </si>
  <si>
    <t>RED RIVER TRUCK REPAIR</t>
  </si>
  <si>
    <t>EQUIPMENT MAINT SUPPLIES</t>
  </si>
  <si>
    <t>SALTGRASS MCKINNEY</t>
  </si>
  <si>
    <t>SAMS CLUB #4906</t>
  </si>
  <si>
    <t>SCOTTY P'S HAMBURGERS</t>
  </si>
  <si>
    <t>SHERATON</t>
  </si>
  <si>
    <t>SHERWIN WILLIAMS 70775</t>
  </si>
  <si>
    <t>SHERWIN-WILLIAMS 70758</t>
  </si>
  <si>
    <t>SIRCHIE FINGER PRINT L</t>
  </si>
  <si>
    <t>SMARTSHEET</t>
  </si>
  <si>
    <t>SOUTHWEST INTERNATIONA</t>
  </si>
  <si>
    <t>SPROUTS FARMERS MARK</t>
  </si>
  <si>
    <t>SQ  COLLIN COUNTY C</t>
  </si>
  <si>
    <t>SQ  SQ  TEXAS INDUSTRI</t>
  </si>
  <si>
    <t>SQUARESPACE INC.</t>
  </si>
  <si>
    <t>ST BAR TX BAR CLLG</t>
  </si>
  <si>
    <t>470TH DC-ADMIN</t>
  </si>
  <si>
    <t>STATE BAR TX-DUES-WEB</t>
  </si>
  <si>
    <t>STENOGRAPH LLC</t>
  </si>
  <si>
    <t>CCL2-ADMIN</t>
  </si>
  <si>
    <t>SURVEYMONKEY.COM</t>
  </si>
  <si>
    <t>TECH PLAN, INC.</t>
  </si>
  <si>
    <t>TEXAS CENTER FOR THE J</t>
  </si>
  <si>
    <t>469TH DC-ADMIN</t>
  </si>
  <si>
    <t>TEXAS FLOODPLA00 OF 00</t>
  </si>
  <si>
    <t>ENG - ADMIN</t>
  </si>
  <si>
    <t>TEXAS SOCIETY OF PATHO</t>
  </si>
  <si>
    <t>TEXAS TOOL TRADERS</t>
  </si>
  <si>
    <t>THE HOME DEPOT #0528</t>
  </si>
  <si>
    <t>TRI TECH FORENSICS</t>
  </si>
  <si>
    <t>TXTAG 888 468 9824</t>
  </si>
  <si>
    <t>ULINE   SHIP SUPPLIES</t>
  </si>
  <si>
    <t>USDA AERIAL PHOTO</t>
  </si>
  <si>
    <t>VCN DENTONRECORDER</t>
  </si>
  <si>
    <t>WAL-MART #0206</t>
  </si>
  <si>
    <t>WAL-MART #5672</t>
  </si>
  <si>
    <t>WEB</t>
  </si>
  <si>
    <t>WENDY'S #1791</t>
  </si>
  <si>
    <t>WHATABURGER 1009</t>
  </si>
  <si>
    <t>WHATABURGER 570    Q26</t>
  </si>
  <si>
    <t>WHATABURGER 883    Q26</t>
  </si>
  <si>
    <t>WM SUPERCENTER #206</t>
  </si>
  <si>
    <t>WW GRAINGER</t>
  </si>
  <si>
    <t>XPRESS CELLULAR REPAIR</t>
  </si>
  <si>
    <t>a ferguson-lubbock, tx</t>
  </si>
  <si>
    <t>IND DEF COORDINATOR-ADMIN</t>
  </si>
  <si>
    <t>a parks-oklahoma city, ok</t>
  </si>
  <si>
    <t>a tucker-austin, tx no ee</t>
  </si>
  <si>
    <t>199TH DC-ADMIN</t>
  </si>
  <si>
    <t>b gurney-mckinney, tx</t>
  </si>
  <si>
    <t>b hale-lost pines, tx</t>
  </si>
  <si>
    <t>b portillo-houston, tx</t>
  </si>
  <si>
    <t>b tucker-houston, tx</t>
  </si>
  <si>
    <t>b wirskye-mcallen, tx</t>
  </si>
  <si>
    <t>b yates-austin, tx</t>
  </si>
  <si>
    <t>c brazeal-comanche, tx</t>
  </si>
  <si>
    <t>c cure-plano, tx</t>
  </si>
  <si>
    <t>SEMINAR REG (GRANT ONLY)</t>
  </si>
  <si>
    <t>GT226D</t>
  </si>
  <si>
    <t>c hill-austin, tx</t>
  </si>
  <si>
    <t>c watson-san marcos, tx</t>
  </si>
  <si>
    <t>c wheless-austin, tx</t>
  </si>
  <si>
    <t>c williams-lost pines, tx</t>
  </si>
  <si>
    <t>d buholtz-allen, tx</t>
  </si>
  <si>
    <t>d buholtz-plano, tx 2017</t>
  </si>
  <si>
    <t>d harvey-lost pines, tx</t>
  </si>
  <si>
    <t>d webb-arlington, tx 2016</t>
  </si>
  <si>
    <t>d webb-austin, tx</t>
  </si>
  <si>
    <t>d webb-plano, tx</t>
  </si>
  <si>
    <t>e miskel-atlanta, ga</t>
  </si>
  <si>
    <t>g willis-mcallen, tx</t>
  </si>
  <si>
    <t>j baxter-arlington, tx</t>
  </si>
  <si>
    <t>j browning-sherman, tx</t>
  </si>
  <si>
    <t>j may-denver, co</t>
  </si>
  <si>
    <t>j may-houston, tx</t>
  </si>
  <si>
    <t>k jenkins-austin, tx</t>
  </si>
  <si>
    <t>k jenkins-dallas, tx</t>
  </si>
  <si>
    <t>k stone</t>
  </si>
  <si>
    <t>k toye-las vegas, nv</t>
  </si>
  <si>
    <t>366TH DC-ADMIN</t>
  </si>
  <si>
    <t>k wang-austin, tx</t>
  </si>
  <si>
    <t>l davis-washington, dc</t>
  </si>
  <si>
    <t>l finley-san marcos, tx</t>
  </si>
  <si>
    <t>l hadnot-lost pines, tx</t>
  </si>
  <si>
    <t>l lane-houston, tx</t>
  </si>
  <si>
    <t>l riggs-houston, tx 2016</t>
  </si>
  <si>
    <t>l wynne-arlington, tx</t>
  </si>
  <si>
    <t>m arris-denver, co</t>
  </si>
  <si>
    <t>BUDGET - ADMIN</t>
  </si>
  <si>
    <t>m arris-houston, tx</t>
  </si>
  <si>
    <t>m marshall-austin, tx</t>
  </si>
  <si>
    <t>m meli-mckinney, tx</t>
  </si>
  <si>
    <t>r harris-atlanta, ga</t>
  </si>
  <si>
    <t>ERP-ADMIN</t>
  </si>
  <si>
    <t>r lopez-lost pines, tx</t>
  </si>
  <si>
    <t>r pantoja-houston, tx</t>
  </si>
  <si>
    <t>s burton-new orleans, la</t>
  </si>
  <si>
    <t>s cary-bastrop, tx</t>
  </si>
  <si>
    <t>s everett-austin, tx</t>
  </si>
  <si>
    <t>s everett-palm springs,ca</t>
  </si>
  <si>
    <t>s fletcher-austin, tx</t>
  </si>
  <si>
    <t>PRECINCT 1</t>
  </si>
  <si>
    <t>s fletcher-ft worth, tx</t>
  </si>
  <si>
    <t>s kemp-austin, tx refund</t>
  </si>
  <si>
    <t>COUNTY CLERK-ADMIN</t>
  </si>
  <si>
    <t>s kemp-san marcos, tx</t>
  </si>
  <si>
    <t>s miller-arlington, tx</t>
  </si>
  <si>
    <t>s shaw-lost pines, tx</t>
  </si>
  <si>
    <t>s vilca-horseshoe bay,tx</t>
  </si>
  <si>
    <t>t homfeld-dallas, tx</t>
  </si>
  <si>
    <t>t homfeld-ft worth, tx</t>
  </si>
  <si>
    <t>t kellogg-san marcos, tx</t>
  </si>
  <si>
    <t>t marshall-austin, tx</t>
  </si>
  <si>
    <t>t mueller-san marcos, tx</t>
  </si>
  <si>
    <t>v alvarez-st louis, mo</t>
  </si>
  <si>
    <t>DEATH INVESTIGATOR TRAING</t>
  </si>
  <si>
    <t>w wynne-galveston, tx</t>
  </si>
  <si>
    <t>y chen-palm springs, ca</t>
  </si>
  <si>
    <t>z minjares-san marcos,tx</t>
  </si>
  <si>
    <t>BERRY, DORIS E</t>
  </si>
  <si>
    <t>002-86371-13</t>
  </si>
  <si>
    <t>005-86505-16</t>
  </si>
  <si>
    <t>199-82930-16</t>
  </si>
  <si>
    <t>199-82931-16</t>
  </si>
  <si>
    <t>MONGE, JULIE</t>
  </si>
  <si>
    <t>tolls</t>
  </si>
  <si>
    <t>PARSONS, L'CENA</t>
  </si>
  <si>
    <t>RECORDS - ADMIN</t>
  </si>
  <si>
    <t>ENTERPRISE RENT A CAR</t>
  </si>
  <si>
    <t>prisoner transfer</t>
  </si>
  <si>
    <t>GORE &amp; DODD PC</t>
  </si>
  <si>
    <t>001-87367-16</t>
  </si>
  <si>
    <t>OCCUMED PLUS-MCKINNEY LP</t>
  </si>
  <si>
    <t>RANDOM DRUG TESTING</t>
  </si>
  <si>
    <t>DANIEL, TERRI</t>
  </si>
  <si>
    <t>006-86399-16</t>
  </si>
  <si>
    <t>LOWES HOME CENTERS INC</t>
  </si>
  <si>
    <t>LUMBER/SHEET ROCK/SIDING</t>
  </si>
  <si>
    <t>THOMPSON, ANDREA</t>
  </si>
  <si>
    <t>ALLIANCE GEOTECHNICAL GROUP INC</t>
  </si>
  <si>
    <t>LEASE-900 PARK PLAZA</t>
  </si>
  <si>
    <t>T41502</t>
  </si>
  <si>
    <t>ALLMARK IMPRESSIONS LTD</t>
  </si>
  <si>
    <t>GALLAGHER, MATTHEW</t>
  </si>
  <si>
    <t>380-80181-11</t>
  </si>
  <si>
    <t>380-81743-11</t>
  </si>
  <si>
    <t>BAYLOR RESEARCH INSTITUTE</t>
  </si>
  <si>
    <t>AG P0WER INC</t>
  </si>
  <si>
    <t>VOYLES, BRADLEY</t>
  </si>
  <si>
    <t>219-81728-16</t>
  </si>
  <si>
    <t>C&amp;T INFO TECHNOLOGY CONSULTING INC</t>
  </si>
  <si>
    <t>P06004</t>
  </si>
  <si>
    <t>NORTH TEXAS TRAILERS LLC</t>
  </si>
  <si>
    <t>SECURADYNE SYSTEMS TEXAS LLC</t>
  </si>
  <si>
    <t>SECURITY SYS MAINT CNTRCT</t>
  </si>
  <si>
    <t>FAC-JUSTICE CENTER</t>
  </si>
  <si>
    <t>XEROX CORPORATION</t>
  </si>
  <si>
    <t>COPIER-RENTAL</t>
  </si>
  <si>
    <t>G&amp;K SERVICES INC</t>
  </si>
  <si>
    <t>FLOOR COVERING</t>
  </si>
  <si>
    <t>RENTAL OR LEASE SERVICES</t>
  </si>
  <si>
    <t>DEVELOPMENT SERVICES</t>
  </si>
  <si>
    <t>DEV SERV-ADMIN</t>
  </si>
  <si>
    <t>MIGURA, ZACH</t>
  </si>
  <si>
    <t>VETERAN SERVICES</t>
  </si>
  <si>
    <t>VETERAN - ADMIN</t>
  </si>
  <si>
    <t>BOYD, CASEY T</t>
  </si>
  <si>
    <t>469-52946-15</t>
  </si>
  <si>
    <t>ROBERTS, DIANE</t>
  </si>
  <si>
    <t>INFINITY SUPPLY &amp; SERVICE INC</t>
  </si>
  <si>
    <t>ABRASIVES</t>
  </si>
  <si>
    <t>CAFETERIA/KITCHEN EQUIP.</t>
  </si>
  <si>
    <t>DAVID, DELENA</t>
  </si>
  <si>
    <t>d david-austin, tx  2016</t>
  </si>
  <si>
    <t>PROGRESSIVE WASTE SOLUTIONS INC</t>
  </si>
  <si>
    <t>EQUIP MAINT-AGRI/AUTO/IND</t>
  </si>
  <si>
    <t>NOTARIUS REPORTING INC</t>
  </si>
  <si>
    <t>SUBSTITUTE COURT REPORTER</t>
  </si>
  <si>
    <t>DIST CT - COURT REPORTER</t>
  </si>
  <si>
    <t>CR416R</t>
  </si>
  <si>
    <t>CRAUX</t>
  </si>
  <si>
    <t>RICHARDSON, JENNIFER</t>
  </si>
  <si>
    <t>366-54736-10</t>
  </si>
  <si>
    <t>ID366A</t>
  </si>
  <si>
    <t>AIRGAS USA LLC</t>
  </si>
  <si>
    <t>UNITED RENTALS NORTH AMERICA INC</t>
  </si>
  <si>
    <t>ROAD EQUIP:EARTH HANDLING</t>
  </si>
  <si>
    <t>THE GREEN CHEMICAL STORE INC</t>
  </si>
  <si>
    <t>SUPPLIES</t>
  </si>
  <si>
    <t>DOUBLE D INTERNATIONAL FOOD CO INC</t>
  </si>
  <si>
    <t>BAYLOR MEDICAL CENTER AT MCKINNEY</t>
  </si>
  <si>
    <t>MEDICAL COSTS</t>
  </si>
  <si>
    <t>ANDOR, JOSHUA</t>
  </si>
  <si>
    <t>004-85572-16</t>
  </si>
  <si>
    <t>001-87139-15</t>
  </si>
  <si>
    <t>003-87287-16</t>
  </si>
  <si>
    <t>004-84573-16</t>
  </si>
  <si>
    <t>005-86434-16</t>
  </si>
  <si>
    <t>417-70273-16</t>
  </si>
  <si>
    <t>417-70351-16</t>
  </si>
  <si>
    <t>ENTERPRISE HOLDINGS INC</t>
  </si>
  <si>
    <t>LEASE VEHICLES</t>
  </si>
  <si>
    <t>GRANT - IRS TASK FORCE</t>
  </si>
  <si>
    <t>GT147F</t>
  </si>
  <si>
    <t>WILLIS, GREGORY</t>
  </si>
  <si>
    <t>SHUPE, JAMES</t>
  </si>
  <si>
    <t>BROWN, JODI L</t>
  </si>
  <si>
    <t>006-83672-16</t>
  </si>
  <si>
    <t>STARR &amp; ASSOCIATES PC</t>
  </si>
  <si>
    <t>004-85680-15</t>
  </si>
  <si>
    <t>380-81346-15</t>
  </si>
  <si>
    <t>380-81442-15</t>
  </si>
  <si>
    <t>380-82598-14</t>
  </si>
  <si>
    <t>FANNIN COUNTY ELECTRIC C0-OP</t>
  </si>
  <si>
    <t>NEVAREZ, ALEX</t>
  </si>
  <si>
    <t>FALLON, TIMOTHY CHARLES</t>
  </si>
  <si>
    <t>FERGUSON, BETH ALYSE</t>
  </si>
  <si>
    <t>A FERGUSON-AUSTIN, TX</t>
  </si>
  <si>
    <t>MENGISTEAB, FILMON</t>
  </si>
  <si>
    <t>ELLIOTT, JULIA</t>
  </si>
  <si>
    <t>HSA EE PORTION-PRE TAX</t>
  </si>
  <si>
    <t>DISH NETWORK LLC</t>
  </si>
  <si>
    <t>PURVIS BEARING SERVICE</t>
  </si>
  <si>
    <t>BELTS:CONVEYOR/ELEVATOR/V</t>
  </si>
  <si>
    <t>MOORE MEDICAL LLC</t>
  </si>
  <si>
    <t>HOSPITAL SUNDRIES</t>
  </si>
  <si>
    <t>EMP CLNC-ADMIN</t>
  </si>
  <si>
    <t>CURRAN, MICHAEL D</t>
  </si>
  <si>
    <t>007-84388-16</t>
  </si>
  <si>
    <t>416-30053-15</t>
  </si>
  <si>
    <t>HILL, CHRIS</t>
  </si>
  <si>
    <t>CONTECH ENGINEERED SOLUTIONS INC</t>
  </si>
  <si>
    <t>CULVERTS/PIPES &amp; OTH PROD</t>
  </si>
  <si>
    <t>CANON SOLUTIONS AMERICA INC</t>
  </si>
  <si>
    <t>IR:COMP SYS-IMAGING PURPO</t>
  </si>
  <si>
    <t>REC-ADMIN</t>
  </si>
  <si>
    <t>VITZ, WILLIAM A "TONY"</t>
  </si>
  <si>
    <t>001-84241-16</t>
  </si>
  <si>
    <t>005-84366-16</t>
  </si>
  <si>
    <t>005-85100-16</t>
  </si>
  <si>
    <t>007-85301-16</t>
  </si>
  <si>
    <t>MARTIN MARIETTA MATERIALS INC</t>
  </si>
  <si>
    <t>THIER, KAREN</t>
  </si>
  <si>
    <t>DIGGS, ELIZABETH</t>
  </si>
  <si>
    <t>GRIGG, SCOTT</t>
  </si>
  <si>
    <t>s grigg-dallas, tx</t>
  </si>
  <si>
    <t>SEPEDA, NORMA JANETTE</t>
  </si>
  <si>
    <t>WORLD DATA CORPORATION</t>
  </si>
  <si>
    <t>COLLIN CO COURT CAFE</t>
  </si>
  <si>
    <t>MURLEY PLUMBING</t>
  </si>
  <si>
    <t>GORANSON BAIN PLLC</t>
  </si>
  <si>
    <t>417-55581-14</t>
  </si>
  <si>
    <t>417-55582-14</t>
  </si>
  <si>
    <t>PATY, RANDY</t>
  </si>
  <si>
    <t>CASON, MELISSA W</t>
  </si>
  <si>
    <t>199-30162-16</t>
  </si>
  <si>
    <t>296-30008-16</t>
  </si>
  <si>
    <t>469-30142-16</t>
  </si>
  <si>
    <t>WEX BANK</t>
  </si>
  <si>
    <t>MARILEE SPECIAL UTILITY DISTRICT</t>
  </si>
  <si>
    <t>TEXAS INDUSTRIAL ELECTRICAL SUPPLY</t>
  </si>
  <si>
    <t>TAPE-NOT DP/MEASURE/OPTIC</t>
  </si>
  <si>
    <t>TILLERY, TAYLOR J  DVM  PLLC</t>
  </si>
  <si>
    <t>ALVAREZ, RACHEL</t>
  </si>
  <si>
    <t>HOCHSTATTER, ERIC</t>
  </si>
  <si>
    <t>MELSHEIMER, ERIN PLLC</t>
  </si>
  <si>
    <t>002-81972-16</t>
  </si>
  <si>
    <t>005-87158-16</t>
  </si>
  <si>
    <t>401-81609-15</t>
  </si>
  <si>
    <t>FIRST CHOICE POWER</t>
  </si>
  <si>
    <t>DAVIS, AMY L</t>
  </si>
  <si>
    <t>a davis lewisville, tx</t>
  </si>
  <si>
    <t>GT225C</t>
  </si>
  <si>
    <t>TAYLOR, EUGENE E III PLLC</t>
  </si>
  <si>
    <t>199-81975-16</t>
  </si>
  <si>
    <t>416-81197-15</t>
  </si>
  <si>
    <t>YARBROUGH, MIKE</t>
  </si>
  <si>
    <t>KNAPP LAW FIRM</t>
  </si>
  <si>
    <t>001-82113-16</t>
  </si>
  <si>
    <t>001-85309-16</t>
  </si>
  <si>
    <t>007-85330-16</t>
  </si>
  <si>
    <t>JUSTICE WORKS LLC</t>
  </si>
  <si>
    <t>P62001</t>
  </si>
  <si>
    <t>HIGHLAND WHOLESALE FOODS INC</t>
  </si>
  <si>
    <t>SMITH, JENNIFER</t>
  </si>
  <si>
    <t>ATLANTIC ENVIRONMENTAL INC</t>
  </si>
  <si>
    <t>NOVACOPY INC</t>
  </si>
  <si>
    <t>COPIER RENTAL</t>
  </si>
  <si>
    <t>FILTER SYSTEMS</t>
  </si>
  <si>
    <t>HVAC EQUIP/PART/ACCESSORY</t>
  </si>
  <si>
    <t>FINLEY &amp; ASSOCIATES</t>
  </si>
  <si>
    <t>005-83437-16</t>
  </si>
  <si>
    <t>006-80784-16</t>
  </si>
  <si>
    <t>001-82538-16</t>
  </si>
  <si>
    <t>002-84269-16</t>
  </si>
  <si>
    <t>STAR LOCAL MEDIA</t>
  </si>
  <si>
    <t>INVESTIGATIVE CONSULTANTS &amp; ASSOC</t>
  </si>
  <si>
    <t>380-82880-14</t>
  </si>
  <si>
    <t>380-82881-14</t>
  </si>
  <si>
    <t>380-82882-14</t>
  </si>
  <si>
    <t>380-82883-14</t>
  </si>
  <si>
    <t>380-82884-14</t>
  </si>
  <si>
    <t>380-82885-14</t>
  </si>
  <si>
    <t>380-82886-14</t>
  </si>
  <si>
    <t>LI, RACHEL</t>
  </si>
  <si>
    <t>199-30004-16</t>
  </si>
  <si>
    <t>296-30154-16</t>
  </si>
  <si>
    <t>416-30063-16</t>
  </si>
  <si>
    <t>417-30009-16</t>
  </si>
  <si>
    <t>417-30029-16</t>
  </si>
  <si>
    <t>417-30080-16</t>
  </si>
  <si>
    <t>417-30137-16</t>
  </si>
  <si>
    <t>417-30155-15</t>
  </si>
  <si>
    <t>TEWELDE, YODIT</t>
  </si>
  <si>
    <t>001-85186-14</t>
  </si>
  <si>
    <t>006-85470-16</t>
  </si>
  <si>
    <t>417-70083-15</t>
  </si>
  <si>
    <t>417-70173-16</t>
  </si>
  <si>
    <t>417-70242-16</t>
  </si>
  <si>
    <t>417-70255-14</t>
  </si>
  <si>
    <t>417-70288-16</t>
  </si>
  <si>
    <t>417-70435-16</t>
  </si>
  <si>
    <t>417-70551-16</t>
  </si>
  <si>
    <t>417-70552-16</t>
  </si>
  <si>
    <t>417-70578-16</t>
  </si>
  <si>
    <t>417-70579-16</t>
  </si>
  <si>
    <t>SUPERSHUTTLE INTERNATIONAL</t>
  </si>
  <si>
    <t>REQ 233056</t>
  </si>
  <si>
    <t>TRANSUNION RISK &amp; ALTERNATIVE DATA</t>
  </si>
  <si>
    <t>SKIP TRACING SERVICES</t>
  </si>
  <si>
    <t>C1-ADMIN</t>
  </si>
  <si>
    <t>CONSTELLATION NEWENERGY INC</t>
  </si>
  <si>
    <t>WEST, DAWN</t>
  </si>
  <si>
    <t>mileages</t>
  </si>
  <si>
    <t>LEUNG, CYNTHIA</t>
  </si>
  <si>
    <t>ALL HEART VETERINARY CENTER</t>
  </si>
  <si>
    <t>PICKETT, DAVID EUGENE</t>
  </si>
  <si>
    <t>401-81978-15</t>
  </si>
  <si>
    <t>BIMBO BAKERIES USA INC</t>
  </si>
  <si>
    <t>FOODS, BAKERY PRODUCTS</t>
  </si>
  <si>
    <t>JAIL CAFE-ADMIN</t>
  </si>
  <si>
    <t>RELIANT ENERGY RETAIL SERVICES LLC</t>
  </si>
  <si>
    <t>POWER 4 U INC</t>
  </si>
  <si>
    <t>KAIKAI, ANDREW</t>
  </si>
  <si>
    <t>416-82829-16</t>
  </si>
  <si>
    <t>ALBANO LAW PLLC</t>
  </si>
  <si>
    <t>429-51438-09</t>
  </si>
  <si>
    <t>PARKER, VANITA BUDHRANI</t>
  </si>
  <si>
    <t>005-80484-15</t>
  </si>
  <si>
    <t>005-83003-16</t>
  </si>
  <si>
    <t>005-83004-16</t>
  </si>
  <si>
    <t>005-86642-16</t>
  </si>
  <si>
    <t>DITSCH, KAREN A</t>
  </si>
  <si>
    <t>007-85049-16</t>
  </si>
  <si>
    <t>296-83156-16</t>
  </si>
  <si>
    <t>REPUBLIC SERVICES #794</t>
  </si>
  <si>
    <t>OAK FARMS DAIRY</t>
  </si>
  <si>
    <t>FOODS, DAIRY PROD., FRESH</t>
  </si>
  <si>
    <t>MONTEROS, ROLAND</t>
  </si>
  <si>
    <t>001-80311-16</t>
  </si>
  <si>
    <t>005-84342-16</t>
  </si>
  <si>
    <t>SKIPPER, CODY L</t>
  </si>
  <si>
    <t>219-81377-15</t>
  </si>
  <si>
    <t>ID219P</t>
  </si>
  <si>
    <t>CROWNPOINTE TECHNOLOGIES INC</t>
  </si>
  <si>
    <t>BLAKELY PHILLIP RAY</t>
  </si>
  <si>
    <t>NOGUERA, BEATRIZ</t>
  </si>
  <si>
    <t>001-81009-16</t>
  </si>
  <si>
    <t>IDCL1O</t>
  </si>
  <si>
    <t>002-83697-16</t>
  </si>
  <si>
    <t>002-86395-16,002-85384-12</t>
  </si>
  <si>
    <t>REQ 232675</t>
  </si>
  <si>
    <t>199-82000-16</t>
  </si>
  <si>
    <t>REQ 232937</t>
  </si>
  <si>
    <t>SANCHEZ, MARY</t>
  </si>
  <si>
    <t>PROGRIO LLC</t>
  </si>
  <si>
    <t>IMAGING MAINT CONTRACT</t>
  </si>
  <si>
    <t>MALCOLM MIRANDA &amp; ASSOCIATES, P.C.</t>
  </si>
  <si>
    <t>007-86847-16</t>
  </si>
  <si>
    <t>219-82219-13</t>
  </si>
  <si>
    <t>366-80107-15</t>
  </si>
  <si>
    <t>380-53129-12</t>
  </si>
  <si>
    <t>ID380O</t>
  </si>
  <si>
    <t>380-54051-10</t>
  </si>
  <si>
    <t>380-81318-15</t>
  </si>
  <si>
    <t>380-82105-13</t>
  </si>
  <si>
    <t>B &amp; H PHOTO-VIDEO</t>
  </si>
  <si>
    <t>MICROFICHE/FILM EQUIP.</t>
  </si>
  <si>
    <t>AETNA - MIDDLETOWN</t>
  </si>
  <si>
    <t>LONG TERM DISAB ADMIN</t>
  </si>
  <si>
    <t>AETNA - HARTFORD TXB</t>
  </si>
  <si>
    <t>SHORT TERM DISAB ADMIN</t>
  </si>
  <si>
    <t>HOLT CAT LITTLE ELM</t>
  </si>
  <si>
    <t>GALLS LLC</t>
  </si>
  <si>
    <t>CCL6-ADMIN</t>
  </si>
  <si>
    <t>CCL4-ADMIN</t>
  </si>
  <si>
    <t>DESMOND WESLEY WILLIAM</t>
  </si>
  <si>
    <t>004-87142-16</t>
  </si>
  <si>
    <t>005-84726-16</t>
  </si>
  <si>
    <t>THYSSENKRUPP ELEVATOR CORPORATION</t>
  </si>
  <si>
    <t>ELEVATOR MAINT CONTRACT</t>
  </si>
  <si>
    <t>HINSCO SAFE AND LOCK</t>
  </si>
  <si>
    <t>BROWN, KRISTIN R</t>
  </si>
  <si>
    <t>296-81502-15</t>
  </si>
  <si>
    <t>296-83195-16</t>
  </si>
  <si>
    <t>JUDICIAL</t>
  </si>
  <si>
    <t>003-80070-16</t>
  </si>
  <si>
    <t>004-82116-15</t>
  </si>
  <si>
    <t>004-82118-15</t>
  </si>
  <si>
    <t>004-83815-16</t>
  </si>
  <si>
    <t>004-83816-16</t>
  </si>
  <si>
    <t>BLACKMON MOORING COMPANY</t>
  </si>
  <si>
    <t>ENVIR REMED SERV-LEAK TKS</t>
  </si>
  <si>
    <t>CARRIGAN &amp; SMITH, PPLC</t>
  </si>
  <si>
    <t>296-30124-15</t>
  </si>
  <si>
    <t>429-54496-13</t>
  </si>
  <si>
    <t>469-30174-16</t>
  </si>
  <si>
    <t>WIRSKYE, BILL</t>
  </si>
  <si>
    <t>GLOBAL TEL LINK CORPORATION (GTL)</t>
  </si>
  <si>
    <t>TELEVISION EQUIP./ACCESS.</t>
  </si>
  <si>
    <t>VIDEO EQUIPMENT</t>
  </si>
  <si>
    <t>CONST &amp; PROJ-PERM IMP</t>
  </si>
  <si>
    <t>03JAIL</t>
  </si>
  <si>
    <t>UTLEY, VALERIA</t>
  </si>
  <si>
    <t>MISKEL, EMILY</t>
  </si>
  <si>
    <t>THOMAS, LINDSEY</t>
  </si>
  <si>
    <t>BLACK &amp; VEATCH CORPORATION</t>
  </si>
  <si>
    <t>RADIO/TV/ELECTRON TEST EQ</t>
  </si>
  <si>
    <t>JONES, CHAUNCEY</t>
  </si>
  <si>
    <t>WARRIOR INDUSTRIAL LLC</t>
  </si>
  <si>
    <t>INDUSTRIAL EQUIPMENT COMPANY</t>
  </si>
  <si>
    <t>BELL,LISA</t>
  </si>
  <si>
    <t>BLACKBURN INVESTIGATIONS, PLLC</t>
  </si>
  <si>
    <t>007-80387-15</t>
  </si>
  <si>
    <t>SOUTHWEST CORRECTIONAL MEDICAL GRP</t>
  </si>
  <si>
    <t>NGUYEN, CHAU</t>
  </si>
  <si>
    <t>SILSBEE FORD INC</t>
  </si>
  <si>
    <t>AUTO BODIES &amp; ACCESSORIES</t>
  </si>
  <si>
    <t>Q44015</t>
  </si>
  <si>
    <t>DEERE &amp; COMPANY</t>
  </si>
  <si>
    <t>AGRI. IMPLEMENTS &amp; PARTS</t>
  </si>
  <si>
    <t>ROAD EQUIPMENT</t>
  </si>
  <si>
    <t>Q75017</t>
  </si>
  <si>
    <t>MLEZIVA,LEAH</t>
  </si>
  <si>
    <t>007-85486-16</t>
  </si>
  <si>
    <t>007-86613-16</t>
  </si>
  <si>
    <t>RICOH USA INC</t>
  </si>
  <si>
    <t>LYNCH, DAPHNE</t>
  </si>
  <si>
    <t>d lynch-austin, tx</t>
  </si>
  <si>
    <t>O'CONNOR'S</t>
  </si>
  <si>
    <t>ACOSTA, RAMIRO</t>
  </si>
  <si>
    <t>LLOYD, SHARON G</t>
  </si>
  <si>
    <t>199-30070-16</t>
  </si>
  <si>
    <t>199-30110-16</t>
  </si>
  <si>
    <t>417-30011-16</t>
  </si>
  <si>
    <t>417-30082-16</t>
  </si>
  <si>
    <t>417-30089-16</t>
  </si>
  <si>
    <t>417-30145-15</t>
  </si>
  <si>
    <t>417-30156-16</t>
  </si>
  <si>
    <t>DOUGLAS, DUSTIN</t>
  </si>
  <si>
    <t>O'REILLY AUTO PARTS</t>
  </si>
  <si>
    <t>INV# 0333-198804</t>
  </si>
  <si>
    <t>INV# 0333-199177</t>
  </si>
  <si>
    <t>INV# 0333-199342</t>
  </si>
  <si>
    <t>INV# 3919-352223</t>
  </si>
  <si>
    <t>INV# 3919-352227</t>
  </si>
  <si>
    <t>GIERCZYK, ERIK FLORIAN</t>
  </si>
  <si>
    <t>002-84119-16</t>
  </si>
  <si>
    <t>002-86296-16</t>
  </si>
  <si>
    <t>MOSHE COURT REPORTING</t>
  </si>
  <si>
    <t>CR401R</t>
  </si>
  <si>
    <t>SOURI, AISHA</t>
  </si>
  <si>
    <t>a souri-austin, tx</t>
  </si>
  <si>
    <t>WASHINGTON COURT REPORTING SERVICES</t>
  </si>
  <si>
    <t>CR470R</t>
  </si>
  <si>
    <t>DC REPORTING</t>
  </si>
  <si>
    <t>SEP REPORTING</t>
  </si>
  <si>
    <t>CR417R</t>
  </si>
  <si>
    <t>SJL REPORTING</t>
  </si>
  <si>
    <t>CR219R</t>
  </si>
  <si>
    <t>CR469R</t>
  </si>
  <si>
    <t>CR380R</t>
  </si>
  <si>
    <t>LEWIS LAW PC</t>
  </si>
  <si>
    <t>001-85308-16</t>
  </si>
  <si>
    <t>001-88402-14</t>
  </si>
  <si>
    <t>006-85832-16</t>
  </si>
  <si>
    <t>007-84155-16</t>
  </si>
  <si>
    <t>007-84543-12</t>
  </si>
  <si>
    <t>007-84965-16</t>
  </si>
  <si>
    <t>ALPHAGRAPHICS SAN ANTONIO</t>
  </si>
  <si>
    <t>ENGLAND COURT REPORTING</t>
  </si>
  <si>
    <t>CR296R</t>
  </si>
  <si>
    <t>THE NIX FIRM, PC</t>
  </si>
  <si>
    <t>401-81944-16</t>
  </si>
  <si>
    <t>401-81945-16</t>
  </si>
  <si>
    <t>401-83427-16</t>
  </si>
  <si>
    <t>TEXAS STENOGRAPHERS</t>
  </si>
  <si>
    <t>TX PRISONER TRANSPORTATION SERVICES</t>
  </si>
  <si>
    <t>SYSCO NORTH TEXAS</t>
  </si>
  <si>
    <t>THE OFFICE PAL INC</t>
  </si>
  <si>
    <t>LAW OFFICE OF MITO GONZALEZ PLLC</t>
  </si>
  <si>
    <t>005-84682-16</t>
  </si>
  <si>
    <t>BOLAK, ARDEN</t>
  </si>
  <si>
    <t>COUNTY COURT-SHARED</t>
  </si>
  <si>
    <t>CRCL7R</t>
  </si>
  <si>
    <t>CENTURY INTEGRATED PARTNERS INC</t>
  </si>
  <si>
    <t>ILLUSION MEDIA WORKS</t>
  </si>
  <si>
    <t>FRONTIER COMM OF THE SOUTHWEST,INC</t>
  </si>
  <si>
    <t>PMCS SERVICES INC</t>
  </si>
  <si>
    <t>TYLER TECHNOLOGIES INC</t>
  </si>
  <si>
    <t>ERP-CAPITAL PROJECTS</t>
  </si>
  <si>
    <t>03FIN</t>
  </si>
  <si>
    <t>FISHER, JESSICA</t>
  </si>
  <si>
    <t>CINTAS FIRST AID &amp; SAFETY</t>
  </si>
  <si>
    <t>SAFETY SUPPLIES</t>
  </si>
  <si>
    <t>KORN FERRY HAY GROUP INC</t>
  </si>
  <si>
    <t>OPINION SURVEYS</t>
  </si>
  <si>
    <t>KNOX, CHRISTOPHER</t>
  </si>
  <si>
    <t>366-82468-13</t>
  </si>
  <si>
    <t>366-82767-13</t>
  </si>
  <si>
    <t>YOUNG-MARTINEZ, LATOYA</t>
  </si>
  <si>
    <t>CRCL2R</t>
  </si>
  <si>
    <t>CRCL4R</t>
  </si>
  <si>
    <t>EVOLVERS GROUP LP</t>
  </si>
  <si>
    <t>LAW OFFICE OF CLAIRE M PETTY</t>
  </si>
  <si>
    <t>006-87966-16</t>
  </si>
  <si>
    <t>IDCL6N</t>
  </si>
  <si>
    <t>007-87194-16</t>
  </si>
  <si>
    <t>LATIMER, ELLEN</t>
  </si>
  <si>
    <t>ADDICTION TREATMENT RESOURCES INC</t>
  </si>
  <si>
    <t>GT227C</t>
  </si>
  <si>
    <t>POWERS, LORETTA D.</t>
  </si>
  <si>
    <t>006-87576-16</t>
  </si>
  <si>
    <t>006-87577-16</t>
  </si>
  <si>
    <t>SHERRIN, KIMBERLY</t>
  </si>
  <si>
    <t>MCS FIRE &amp; SECURITY</t>
  </si>
  <si>
    <t>SECURITY/FIRE ALARM SYS</t>
  </si>
  <si>
    <t>B22001</t>
  </si>
  <si>
    <t>DICKERMAN, PAULA</t>
  </si>
  <si>
    <t>VERNER BRUMLEY MUELLER PARKER PC</t>
  </si>
  <si>
    <t>296-30115-13</t>
  </si>
  <si>
    <t>STEVENS, PAIGE</t>
  </si>
  <si>
    <t>SHAW, KYLE K PLLC</t>
  </si>
  <si>
    <t>004-83813-16</t>
  </si>
  <si>
    <t>296-81806-15</t>
  </si>
  <si>
    <t>296-83425-15</t>
  </si>
  <si>
    <t>380-82429-16</t>
  </si>
  <si>
    <t>380-82634-15</t>
  </si>
  <si>
    <t>380-82635-15</t>
  </si>
  <si>
    <t>380-82677-16</t>
  </si>
  <si>
    <t>380-83267-16</t>
  </si>
  <si>
    <t>002-83126-16</t>
  </si>
  <si>
    <t>002-83127-16</t>
  </si>
  <si>
    <t>MEULMAN, JOHN M.</t>
  </si>
  <si>
    <t>CORT FURNITURE RENTAL</t>
  </si>
  <si>
    <t>FOSTER FRIENDS</t>
  </si>
  <si>
    <t>P&amp;K STONE LLC</t>
  </si>
  <si>
    <t>ROAD MATERIAL-NOT ASPHALT</t>
  </si>
  <si>
    <t>ROAD MATERIALS</t>
  </si>
  <si>
    <t>U-HAUL</t>
  </si>
  <si>
    <t>RENT/LEASE EQUIP W/OPERAT</t>
  </si>
  <si>
    <t>BLUELINE RENTAL LLC</t>
  </si>
  <si>
    <t>RENTAL OR LEASE OF EQUIPM</t>
  </si>
  <si>
    <t>SUR-TEC INC</t>
  </si>
  <si>
    <t>LEXISNEXIS RISK SOLUTIONS</t>
  </si>
  <si>
    <t>C2-ADMIN</t>
  </si>
  <si>
    <t>AED SUPERSTORE</t>
  </si>
  <si>
    <t>TREETOP PRODUCTS INC</t>
  </si>
  <si>
    <t>PENSON, OLIVIA</t>
  </si>
  <si>
    <t>breakfast</t>
  </si>
  <si>
    <t>ICS JAIL SUPPLIES INC</t>
  </si>
  <si>
    <t>SHOES AND BOOTS</t>
  </si>
  <si>
    <t>DNA SOLUTIONS INC</t>
  </si>
  <si>
    <t>SHEN, VICKY</t>
  </si>
  <si>
    <t>v shen-dallas, tx</t>
  </si>
  <si>
    <t>MILLER, MARK JOSEPH</t>
  </si>
  <si>
    <t>NORTH SKY LLC</t>
  </si>
  <si>
    <t>REESE, TAYLOR B</t>
  </si>
  <si>
    <t>SHERWIN WILLIAMS - PROSPER</t>
  </si>
  <si>
    <t>PAINTS/PROTECTIVE COATING</t>
  </si>
  <si>
    <t>PANHANDLE AREA JUVENILE PROBATION</t>
  </si>
  <si>
    <t>TX BAR COLLEGE</t>
  </si>
  <si>
    <t>KUBAT, KRISTEN</t>
  </si>
  <si>
    <t>RUIZ, ERIKA</t>
  </si>
  <si>
    <t>PARKS, AMANDA</t>
  </si>
  <si>
    <t>a parks-oklahoma cty, ok</t>
  </si>
  <si>
    <t>SECURUS TECHNOLOGIES INC</t>
  </si>
  <si>
    <t>SHARP BUSINESS SYSTEMS</t>
  </si>
  <si>
    <t>OFFICE MACHINES</t>
  </si>
  <si>
    <t>EMERSON, THELMA JOLENE</t>
  </si>
  <si>
    <t>INDIGENT AID</t>
  </si>
  <si>
    <t>SHAW, LINDA</t>
  </si>
  <si>
    <t>EMPLOYEE ID #010111</t>
  </si>
  <si>
    <t>NGUYEN, MAI</t>
  </si>
  <si>
    <t>MEEKS, GLENN</t>
  </si>
  <si>
    <t>g meeks-alexandria, va</t>
  </si>
  <si>
    <t>DENISON, BRAD</t>
  </si>
  <si>
    <t>CARTER, ROSALYN</t>
  </si>
  <si>
    <t>DORON, EMILY</t>
  </si>
  <si>
    <t>MATHEW, ANN</t>
  </si>
  <si>
    <t>AUTISTIC TREATMENT CENTER</t>
  </si>
  <si>
    <t>CLOTHING</t>
  </si>
  <si>
    <t>CARR, EDWINA</t>
  </si>
  <si>
    <t>NEWTON, ERIKA</t>
  </si>
  <si>
    <t>TRUNNELL, KATHRYN</t>
  </si>
  <si>
    <t>JOHNSTON, ALBERT WESLEY</t>
  </si>
  <si>
    <t>EMPLOYEE ID #010149</t>
  </si>
  <si>
    <t>NICHOLS, THOMAS ANTHONY</t>
  </si>
  <si>
    <t>EMPLOYEE ID #010177</t>
  </si>
  <si>
    <t>ALVAREZ, VALERIE</t>
  </si>
  <si>
    <t>st louis, mo</t>
  </si>
  <si>
    <t>GRIFFIN-HARVEY, LATOYCE</t>
  </si>
  <si>
    <t>EMPLOYEE ID #008625</t>
  </si>
  <si>
    <t>JAG FUND 125</t>
  </si>
  <si>
    <t>2016 JUSTICE ASST GRANT</t>
  </si>
  <si>
    <t>SCHNAITHMAN, JOHN ANDREW</t>
  </si>
  <si>
    <t>EMPLOYEE ID #009798</t>
  </si>
  <si>
    <t>LEAK, LINDA M</t>
  </si>
  <si>
    <t>EMPLOYEE ID #008145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</si>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</sst>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04"/>
  <sheetViews>
    <sheetView showGridLines="0" tabSelected="1" workbookViewId="0">
      <selection sqref="A1:C1"/>
    </sheetView>
  </sheetViews>
  <sheetFormatPr defaultRowHeight="12.75" x14ac:dyDescent="0.2"/>
  <cols>
    <col min="1" max="1" width="1.42578125" customWidth="1"/>
    <col min="2" max="2" width="2.85546875" customWidth="1"/>
    <col min="3" max="3" width="4" customWidth="1"/>
    <col min="4" max="4" width="11.140625" customWidth="1"/>
    <col min="5" max="5" width="41.85546875" customWidth="1"/>
    <col min="6" max="7" width="0.5703125" customWidth="1"/>
    <col min="8" max="8" width="1.7109375" customWidth="1"/>
    <col min="9" max="9" width="1" customWidth="1"/>
    <col min="10" max="10" width="0.28515625" customWidth="1"/>
    <col min="11" max="11" width="0.85546875" customWidth="1"/>
    <col min="12" max="12" width="0.28515625" customWidth="1"/>
    <col min="13" max="13" width="1.42578125" customWidth="1"/>
    <col min="14" max="14" width="0.140625" customWidth="1"/>
    <col min="15" max="15" width="1" customWidth="1"/>
    <col min="16" max="16" width="1.140625" customWidth="1"/>
    <col min="17" max="17" width="6.28515625" customWidth="1"/>
    <col min="18" max="18" width="33" bestFit="1" customWidth="1"/>
    <col min="19" max="19" width="31.140625" bestFit="1" customWidth="1"/>
    <col min="20" max="20" width="30.7109375" bestFit="1" customWidth="1"/>
    <col min="21" max="21" width="31.85546875" bestFit="1" customWidth="1"/>
    <col min="22" max="22" width="34" customWidth="1"/>
    <col min="23" max="23" width="4.7109375" customWidth="1"/>
    <col min="24" max="24" width="15.140625" customWidth="1"/>
    <col min="25" max="25" width="29.140625" customWidth="1"/>
  </cols>
  <sheetData>
    <row r="1" spans="1:25" ht="24.75" customHeight="1" x14ac:dyDescent="0.2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3"/>
      <c r="R1" s="1" t="s">
        <v>4</v>
      </c>
      <c r="S1" s="1" t="s">
        <v>5</v>
      </c>
      <c r="T1" s="1" t="s">
        <v>6</v>
      </c>
      <c r="U1" s="1" t="s">
        <v>7</v>
      </c>
      <c r="V1" s="21" t="s">
        <v>8</v>
      </c>
      <c r="W1" s="23"/>
      <c r="X1" s="1" t="s">
        <v>9</v>
      </c>
      <c r="Y1" s="2"/>
    </row>
    <row r="2" spans="1:25" ht="14.25" customHeight="1" x14ac:dyDescent="0.2">
      <c r="A2" s="24">
        <v>447892</v>
      </c>
      <c r="B2" s="25"/>
      <c r="C2" s="26"/>
      <c r="D2" s="4">
        <v>42710</v>
      </c>
      <c r="E2" s="27" t="s">
        <v>10</v>
      </c>
      <c r="F2" s="28"/>
      <c r="G2" s="29">
        <v>1453.03</v>
      </c>
      <c r="H2" s="30"/>
      <c r="I2" s="30"/>
      <c r="J2" s="30"/>
      <c r="K2" s="30"/>
      <c r="L2" s="30"/>
      <c r="M2" s="30"/>
      <c r="N2" s="30"/>
      <c r="O2" s="30"/>
      <c r="P2" s="30"/>
      <c r="Q2" s="31"/>
      <c r="R2" s="6" t="s">
        <v>11</v>
      </c>
      <c r="S2" s="6" t="s">
        <v>12</v>
      </c>
      <c r="T2" s="6" t="s">
        <v>13</v>
      </c>
      <c r="U2" s="6" t="s">
        <v>14</v>
      </c>
      <c r="V2" s="27" t="s">
        <v>11</v>
      </c>
      <c r="W2" s="28"/>
      <c r="X2" s="6" t="s">
        <v>15</v>
      </c>
      <c r="Y2" s="2"/>
    </row>
    <row r="3" spans="1:25" ht="14.25" customHeight="1" x14ac:dyDescent="0.2">
      <c r="A3" s="24">
        <v>448633</v>
      </c>
      <c r="B3" s="25"/>
      <c r="C3" s="26"/>
      <c r="D3" s="4">
        <v>42719</v>
      </c>
      <c r="E3" s="32"/>
      <c r="F3" s="34"/>
      <c r="G3" s="38">
        <v>922.34</v>
      </c>
      <c r="H3" s="39"/>
      <c r="I3" s="39"/>
      <c r="J3" s="39"/>
      <c r="K3" s="39"/>
      <c r="L3" s="39"/>
      <c r="M3" s="39"/>
      <c r="N3" s="39"/>
      <c r="O3" s="39"/>
      <c r="P3" s="39"/>
      <c r="Q3" s="40"/>
      <c r="R3" s="13" t="s">
        <v>11</v>
      </c>
      <c r="S3" s="13" t="s">
        <v>12</v>
      </c>
      <c r="T3" s="13" t="s">
        <v>13</v>
      </c>
      <c r="U3" s="13" t="s">
        <v>14</v>
      </c>
      <c r="V3" s="41" t="s">
        <v>11</v>
      </c>
      <c r="W3" s="42"/>
      <c r="X3" s="13" t="s">
        <v>15</v>
      </c>
      <c r="Y3" s="2"/>
    </row>
    <row r="4" spans="1:25" ht="14.25" customHeight="1" x14ac:dyDescent="0.2">
      <c r="A4" s="32"/>
      <c r="B4" s="33"/>
      <c r="C4" s="34"/>
      <c r="D4" s="8"/>
      <c r="E4" s="32"/>
      <c r="F4" s="34"/>
      <c r="G4" s="38">
        <v>-84.86</v>
      </c>
      <c r="H4" s="39"/>
      <c r="I4" s="39"/>
      <c r="J4" s="39"/>
      <c r="K4" s="39"/>
      <c r="L4" s="39"/>
      <c r="M4" s="39"/>
      <c r="N4" s="39"/>
      <c r="O4" s="39"/>
      <c r="P4" s="39"/>
      <c r="Q4" s="40"/>
      <c r="R4" s="13" t="s">
        <v>16</v>
      </c>
      <c r="S4" s="13" t="s">
        <v>12</v>
      </c>
      <c r="T4" s="13" t="s">
        <v>13</v>
      </c>
      <c r="U4" s="13" t="s">
        <v>14</v>
      </c>
      <c r="V4" s="41" t="s">
        <v>16</v>
      </c>
      <c r="W4" s="42"/>
      <c r="X4" s="13" t="s">
        <v>15</v>
      </c>
      <c r="Y4" s="2"/>
    </row>
    <row r="5" spans="1:25" ht="14.25" customHeight="1" x14ac:dyDescent="0.2">
      <c r="A5" s="32"/>
      <c r="B5" s="33"/>
      <c r="C5" s="34"/>
      <c r="D5" s="8"/>
      <c r="E5" s="32"/>
      <c r="F5" s="34"/>
      <c r="G5" s="38">
        <v>-83.16</v>
      </c>
      <c r="H5" s="39"/>
      <c r="I5" s="39"/>
      <c r="J5" s="39"/>
      <c r="K5" s="39"/>
      <c r="L5" s="39"/>
      <c r="M5" s="39"/>
      <c r="N5" s="39"/>
      <c r="O5" s="39"/>
      <c r="P5" s="39"/>
      <c r="Q5" s="40"/>
      <c r="R5" s="13" t="s">
        <v>17</v>
      </c>
      <c r="S5" s="13" t="s">
        <v>12</v>
      </c>
      <c r="T5" s="13" t="s">
        <v>13</v>
      </c>
      <c r="U5" s="13" t="s">
        <v>14</v>
      </c>
      <c r="V5" s="41" t="s">
        <v>17</v>
      </c>
      <c r="W5" s="42"/>
      <c r="X5" s="13" t="s">
        <v>15</v>
      </c>
      <c r="Y5" s="2"/>
    </row>
    <row r="6" spans="1:25" ht="14.25" customHeight="1" x14ac:dyDescent="0.2">
      <c r="A6" s="32"/>
      <c r="B6" s="33"/>
      <c r="C6" s="34"/>
      <c r="D6" s="8"/>
      <c r="E6" s="32"/>
      <c r="F6" s="34"/>
      <c r="G6" s="38">
        <v>-83.16</v>
      </c>
      <c r="H6" s="39"/>
      <c r="I6" s="39"/>
      <c r="J6" s="39"/>
      <c r="K6" s="39"/>
      <c r="L6" s="39"/>
      <c r="M6" s="39"/>
      <c r="N6" s="39"/>
      <c r="O6" s="39"/>
      <c r="P6" s="39"/>
      <c r="Q6" s="40"/>
      <c r="R6" s="13" t="s">
        <v>18</v>
      </c>
      <c r="S6" s="13" t="s">
        <v>12</v>
      </c>
      <c r="T6" s="13" t="s">
        <v>13</v>
      </c>
      <c r="U6" s="13" t="s">
        <v>14</v>
      </c>
      <c r="V6" s="41" t="s">
        <v>18</v>
      </c>
      <c r="W6" s="42"/>
      <c r="X6" s="13" t="s">
        <v>15</v>
      </c>
      <c r="Y6" s="2"/>
    </row>
    <row r="7" spans="1:25" ht="14.25" customHeight="1" x14ac:dyDescent="0.2">
      <c r="A7" s="35"/>
      <c r="B7" s="36"/>
      <c r="C7" s="37"/>
      <c r="D7" s="11"/>
      <c r="E7" s="35"/>
      <c r="F7" s="37"/>
      <c r="G7" s="38">
        <v>-50</v>
      </c>
      <c r="H7" s="39"/>
      <c r="I7" s="39"/>
      <c r="J7" s="39"/>
      <c r="K7" s="39"/>
      <c r="L7" s="39"/>
      <c r="M7" s="39"/>
      <c r="N7" s="39"/>
      <c r="O7" s="39"/>
      <c r="P7" s="39"/>
      <c r="Q7" s="40"/>
      <c r="R7" s="13" t="s">
        <v>19</v>
      </c>
      <c r="S7" s="13" t="s">
        <v>12</v>
      </c>
      <c r="T7" s="13" t="s">
        <v>13</v>
      </c>
      <c r="U7" s="13" t="s">
        <v>14</v>
      </c>
      <c r="V7" s="41" t="s">
        <v>19</v>
      </c>
      <c r="W7" s="42"/>
      <c r="X7" s="13" t="s">
        <v>15</v>
      </c>
      <c r="Y7" s="2"/>
    </row>
    <row r="8" spans="1:25" ht="2.25" customHeight="1" x14ac:dyDescent="0.2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6"/>
      <c r="Y8" s="2"/>
    </row>
    <row r="9" spans="1:25" ht="13.5" customHeight="1" x14ac:dyDescent="0.2">
      <c r="A9" s="7"/>
      <c r="B9" s="2"/>
      <c r="C9" s="2"/>
      <c r="D9" s="2"/>
      <c r="E9" s="2"/>
      <c r="F9" s="2"/>
      <c r="G9" s="2"/>
      <c r="H9" s="2"/>
      <c r="I9" s="2"/>
      <c r="J9" s="2"/>
      <c r="K9" s="2"/>
      <c r="L9" s="43">
        <f>SUM(G2:Q7)</f>
        <v>2074.19</v>
      </c>
      <c r="M9" s="43"/>
      <c r="N9" s="43"/>
      <c r="O9" s="43"/>
      <c r="P9" s="43"/>
      <c r="Q9" s="43"/>
      <c r="R9" s="2"/>
      <c r="S9" s="2"/>
      <c r="T9" s="2"/>
      <c r="U9" s="2"/>
      <c r="V9" s="2"/>
      <c r="W9" s="2"/>
      <c r="X9" s="17"/>
      <c r="Y9" s="2"/>
    </row>
    <row r="10" spans="1:25" ht="13.5" customHeight="1" x14ac:dyDescent="0.2">
      <c r="A10" s="1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/>
      <c r="Y10" s="2"/>
    </row>
    <row r="11" spans="1:25" ht="14.25" customHeight="1" x14ac:dyDescent="0.2">
      <c r="A11" s="44">
        <v>448237</v>
      </c>
      <c r="B11" s="45"/>
      <c r="C11" s="46"/>
      <c r="D11" s="20">
        <v>42717</v>
      </c>
      <c r="E11" s="41" t="s">
        <v>20</v>
      </c>
      <c r="F11" s="42"/>
      <c r="G11" s="38">
        <v>960</v>
      </c>
      <c r="H11" s="39"/>
      <c r="I11" s="39"/>
      <c r="J11" s="39"/>
      <c r="K11" s="39"/>
      <c r="L11" s="39"/>
      <c r="M11" s="39"/>
      <c r="N11" s="39"/>
      <c r="O11" s="39"/>
      <c r="P11" s="39"/>
      <c r="Q11" s="40"/>
      <c r="R11" s="13" t="s">
        <v>21</v>
      </c>
      <c r="S11" s="13" t="s">
        <v>22</v>
      </c>
      <c r="T11" s="13" t="s">
        <v>23</v>
      </c>
      <c r="U11" s="13" t="s">
        <v>24</v>
      </c>
      <c r="V11" s="41" t="s">
        <v>21</v>
      </c>
      <c r="W11" s="42"/>
      <c r="X11" s="13" t="s">
        <v>15</v>
      </c>
      <c r="Y11" s="2"/>
    </row>
    <row r="12" spans="1:25" ht="2.25" customHeight="1" x14ac:dyDescent="0.2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6"/>
      <c r="Y12" s="2"/>
    </row>
    <row r="13" spans="1:25" ht="13.5" customHeight="1" x14ac:dyDescent="0.2">
      <c r="A13" s="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43">
        <f>SUM(hList_Frame_1!B15:B15)</f>
        <v>960</v>
      </c>
      <c r="O13" s="43"/>
      <c r="P13" s="43"/>
      <c r="Q13" s="43"/>
      <c r="R13" s="2"/>
      <c r="S13" s="2"/>
      <c r="T13" s="2"/>
      <c r="U13" s="2"/>
      <c r="V13" s="2"/>
      <c r="W13" s="2"/>
      <c r="X13" s="17"/>
      <c r="Y13" s="2"/>
    </row>
    <row r="14" spans="1:25" ht="13.5" customHeight="1" x14ac:dyDescent="0.2">
      <c r="A14" s="10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9"/>
      <c r="Y14" s="2"/>
    </row>
    <row r="15" spans="1:25" ht="14.25" customHeight="1" x14ac:dyDescent="0.2">
      <c r="A15" s="44">
        <v>448238</v>
      </c>
      <c r="B15" s="45"/>
      <c r="C15" s="46"/>
      <c r="D15" s="20">
        <v>42717</v>
      </c>
      <c r="E15" s="41" t="s">
        <v>25</v>
      </c>
      <c r="F15" s="42"/>
      <c r="G15" s="38">
        <v>450</v>
      </c>
      <c r="H15" s="39"/>
      <c r="I15" s="39"/>
      <c r="J15" s="39"/>
      <c r="K15" s="39"/>
      <c r="L15" s="39"/>
      <c r="M15" s="39"/>
      <c r="N15" s="39"/>
      <c r="O15" s="39"/>
      <c r="P15" s="39"/>
      <c r="Q15" s="40"/>
      <c r="R15" s="13" t="s">
        <v>26</v>
      </c>
      <c r="S15" s="13" t="s">
        <v>27</v>
      </c>
      <c r="T15" s="13" t="s">
        <v>28</v>
      </c>
      <c r="U15" s="13" t="s">
        <v>28</v>
      </c>
      <c r="V15" s="41" t="s">
        <v>26</v>
      </c>
      <c r="W15" s="42"/>
      <c r="X15" s="13" t="s">
        <v>29</v>
      </c>
      <c r="Y15" s="2"/>
    </row>
    <row r="16" spans="1:25" ht="2.25" customHeight="1" x14ac:dyDescent="0.2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6"/>
      <c r="Y16" s="2"/>
    </row>
    <row r="17" spans="1:25" ht="12.75" customHeight="1" x14ac:dyDescent="0.2">
      <c r="A17" s="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43">
        <f>SUM(hList_Frame_1!B16:B16)</f>
        <v>450</v>
      </c>
      <c r="O17" s="43"/>
      <c r="P17" s="43"/>
      <c r="Q17" s="43"/>
      <c r="R17" s="2"/>
      <c r="S17" s="2"/>
      <c r="T17" s="2"/>
      <c r="U17" s="2"/>
      <c r="V17" s="2"/>
      <c r="W17" s="2"/>
      <c r="X17" s="17"/>
      <c r="Y17" s="2"/>
    </row>
    <row r="18" spans="1:25" ht="14.25" customHeight="1" x14ac:dyDescent="0.2">
      <c r="A18" s="1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2"/>
    </row>
    <row r="19" spans="1:25" ht="14.25" customHeight="1" x14ac:dyDescent="0.2">
      <c r="A19" s="44">
        <v>447893</v>
      </c>
      <c r="B19" s="45"/>
      <c r="C19" s="46"/>
      <c r="D19" s="20">
        <v>42710</v>
      </c>
      <c r="E19" s="41" t="s">
        <v>30</v>
      </c>
      <c r="F19" s="42"/>
      <c r="G19" s="38">
        <v>468</v>
      </c>
      <c r="H19" s="39"/>
      <c r="I19" s="39"/>
      <c r="J19" s="39"/>
      <c r="K19" s="39"/>
      <c r="L19" s="39"/>
      <c r="M19" s="39"/>
      <c r="N19" s="39"/>
      <c r="O19" s="39"/>
      <c r="P19" s="39"/>
      <c r="Q19" s="40"/>
      <c r="R19" s="13" t="s">
        <v>31</v>
      </c>
      <c r="S19" s="13" t="s">
        <v>32</v>
      </c>
      <c r="T19" s="13" t="s">
        <v>15</v>
      </c>
      <c r="U19" s="13" t="s">
        <v>15</v>
      </c>
      <c r="V19" s="41" t="s">
        <v>31</v>
      </c>
      <c r="W19" s="42"/>
      <c r="X19" s="13" t="s">
        <v>15</v>
      </c>
      <c r="Y19" s="2"/>
    </row>
    <row r="20" spans="1:25" ht="2.25" customHeight="1" x14ac:dyDescent="0.2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6"/>
      <c r="Y20" s="2"/>
    </row>
    <row r="21" spans="1:25" ht="12.75" customHeight="1" x14ac:dyDescent="0.2">
      <c r="A21" s="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43">
        <f>SUM(hList_Frame_1!B17:B17)</f>
        <v>468</v>
      </c>
      <c r="O21" s="43"/>
      <c r="P21" s="43"/>
      <c r="Q21" s="43"/>
      <c r="R21" s="2"/>
      <c r="S21" s="2"/>
      <c r="T21" s="2"/>
      <c r="U21" s="2"/>
      <c r="V21" s="2"/>
      <c r="W21" s="2"/>
      <c r="X21" s="17"/>
      <c r="Y21" s="2"/>
    </row>
    <row r="22" spans="1:25" ht="14.25" customHeight="1" x14ac:dyDescent="0.2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9"/>
      <c r="Y22" s="2"/>
    </row>
    <row r="23" spans="1:25" ht="14.25" customHeight="1" x14ac:dyDescent="0.2">
      <c r="A23" s="44">
        <v>448239</v>
      </c>
      <c r="B23" s="45"/>
      <c r="C23" s="46"/>
      <c r="D23" s="20">
        <v>42717</v>
      </c>
      <c r="E23" s="41" t="s">
        <v>33</v>
      </c>
      <c r="F23" s="42"/>
      <c r="G23" s="38">
        <v>4990.5</v>
      </c>
      <c r="H23" s="39"/>
      <c r="I23" s="39"/>
      <c r="J23" s="39"/>
      <c r="K23" s="39"/>
      <c r="L23" s="39"/>
      <c r="M23" s="39"/>
      <c r="N23" s="39"/>
      <c r="O23" s="39"/>
      <c r="P23" s="39"/>
      <c r="Q23" s="40"/>
      <c r="R23" s="13" t="s">
        <v>34</v>
      </c>
      <c r="S23" s="13" t="s">
        <v>35</v>
      </c>
      <c r="T23" s="13" t="s">
        <v>36</v>
      </c>
      <c r="U23" s="13" t="s">
        <v>37</v>
      </c>
      <c r="V23" s="41" t="s">
        <v>34</v>
      </c>
      <c r="W23" s="42"/>
      <c r="X23" s="13" t="s">
        <v>15</v>
      </c>
      <c r="Y23" s="2"/>
    </row>
    <row r="24" spans="1:25" ht="2.25" customHeight="1" x14ac:dyDescent="0.2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6"/>
      <c r="Y24" s="2"/>
    </row>
    <row r="25" spans="1:25" ht="13.5" customHeight="1" x14ac:dyDescent="0.2">
      <c r="A25" s="7"/>
      <c r="B25" s="2"/>
      <c r="C25" s="2"/>
      <c r="D25" s="2"/>
      <c r="E25" s="2"/>
      <c r="F25" s="2"/>
      <c r="G25" s="2"/>
      <c r="H25" s="2"/>
      <c r="I25" s="2"/>
      <c r="J25" s="2"/>
      <c r="K25" s="2"/>
      <c r="L25" s="43">
        <f>SUM(hList_Frame_1!B18:B18)</f>
        <v>4990.5</v>
      </c>
      <c r="M25" s="43"/>
      <c r="N25" s="43"/>
      <c r="O25" s="43"/>
      <c r="P25" s="43"/>
      <c r="Q25" s="43"/>
      <c r="R25" s="2"/>
      <c r="S25" s="2"/>
      <c r="T25" s="2"/>
      <c r="U25" s="2"/>
      <c r="V25" s="2"/>
      <c r="W25" s="2"/>
      <c r="X25" s="17"/>
      <c r="Y25" s="2"/>
    </row>
    <row r="26" spans="1:25" ht="13.5" customHeight="1" x14ac:dyDescent="0.2">
      <c r="A26" s="1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9"/>
      <c r="Y26" s="2"/>
    </row>
    <row r="27" spans="1:25" ht="14.25" customHeight="1" x14ac:dyDescent="0.2">
      <c r="A27" s="24">
        <v>448240</v>
      </c>
      <c r="B27" s="25"/>
      <c r="C27" s="26"/>
      <c r="D27" s="4">
        <v>42717</v>
      </c>
      <c r="E27" s="27" t="s">
        <v>38</v>
      </c>
      <c r="F27" s="28"/>
      <c r="G27" s="29">
        <v>388.5</v>
      </c>
      <c r="H27" s="30"/>
      <c r="I27" s="30"/>
      <c r="J27" s="30"/>
      <c r="K27" s="30"/>
      <c r="L27" s="30"/>
      <c r="M27" s="30"/>
      <c r="N27" s="30"/>
      <c r="O27" s="30"/>
      <c r="P27" s="30"/>
      <c r="Q27" s="31"/>
      <c r="R27" s="6" t="s">
        <v>39</v>
      </c>
      <c r="S27" s="6" t="s">
        <v>40</v>
      </c>
      <c r="T27" s="6" t="s">
        <v>23</v>
      </c>
      <c r="U27" s="6" t="s">
        <v>41</v>
      </c>
      <c r="V27" s="27" t="s">
        <v>39</v>
      </c>
      <c r="W27" s="28"/>
      <c r="X27" s="6" t="s">
        <v>15</v>
      </c>
      <c r="Y27" s="2"/>
    </row>
    <row r="28" spans="1:25" ht="14.25" customHeight="1" x14ac:dyDescent="0.2">
      <c r="A28" s="44">
        <v>448634</v>
      </c>
      <c r="B28" s="45"/>
      <c r="C28" s="46"/>
      <c r="D28" s="20">
        <v>42719</v>
      </c>
      <c r="E28" s="35"/>
      <c r="F28" s="37"/>
      <c r="G28" s="38">
        <v>101</v>
      </c>
      <c r="H28" s="39"/>
      <c r="I28" s="39"/>
      <c r="J28" s="39"/>
      <c r="K28" s="39"/>
      <c r="L28" s="39"/>
      <c r="M28" s="39"/>
      <c r="N28" s="39"/>
      <c r="O28" s="39"/>
      <c r="P28" s="39"/>
      <c r="Q28" s="40"/>
      <c r="R28" s="13" t="s">
        <v>39</v>
      </c>
      <c r="S28" s="13" t="s">
        <v>40</v>
      </c>
      <c r="T28" s="13" t="s">
        <v>23</v>
      </c>
      <c r="U28" s="13" t="s">
        <v>41</v>
      </c>
      <c r="V28" s="41" t="s">
        <v>39</v>
      </c>
      <c r="W28" s="42"/>
      <c r="X28" s="13" t="s">
        <v>15</v>
      </c>
      <c r="Y28" s="2"/>
    </row>
    <row r="29" spans="1:25" ht="3" customHeight="1" x14ac:dyDescent="0.2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6"/>
      <c r="Y29" s="2"/>
    </row>
    <row r="30" spans="1:25" ht="12.75" customHeight="1" x14ac:dyDescent="0.2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43">
        <f>SUM(G27:Q28)</f>
        <v>489.5</v>
      </c>
      <c r="O30" s="43"/>
      <c r="P30" s="43"/>
      <c r="Q30" s="43"/>
      <c r="R30" s="2"/>
      <c r="S30" s="2"/>
      <c r="T30" s="2"/>
      <c r="U30" s="2"/>
      <c r="V30" s="2"/>
      <c r="W30" s="2"/>
      <c r="X30" s="17"/>
      <c r="Y30" s="2"/>
    </row>
    <row r="31" spans="1:25" ht="9" customHeight="1" x14ac:dyDescent="0.2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17"/>
      <c r="Y31" s="2"/>
    </row>
    <row r="32" spans="1:25" ht="4.5" customHeight="1" x14ac:dyDescent="0.2">
      <c r="A32" s="1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2"/>
    </row>
    <row r="33" spans="1:25" ht="14.25" customHeight="1" x14ac:dyDescent="0.2">
      <c r="A33" s="24">
        <v>447894</v>
      </c>
      <c r="B33" s="25"/>
      <c r="C33" s="26"/>
      <c r="D33" s="4">
        <v>42710</v>
      </c>
      <c r="E33" s="27" t="s">
        <v>42</v>
      </c>
      <c r="F33" s="28"/>
      <c r="G33" s="29">
        <v>349.04</v>
      </c>
      <c r="H33" s="30"/>
      <c r="I33" s="30"/>
      <c r="J33" s="30"/>
      <c r="K33" s="30"/>
      <c r="L33" s="30"/>
      <c r="M33" s="30"/>
      <c r="N33" s="30"/>
      <c r="O33" s="30"/>
      <c r="P33" s="30"/>
      <c r="Q33" s="31"/>
      <c r="R33" s="6" t="s">
        <v>43</v>
      </c>
      <c r="S33" s="6" t="s">
        <v>44</v>
      </c>
      <c r="T33" s="6" t="s">
        <v>36</v>
      </c>
      <c r="U33" s="6" t="s">
        <v>37</v>
      </c>
      <c r="V33" s="27" t="s">
        <v>43</v>
      </c>
      <c r="W33" s="28"/>
      <c r="X33" s="6" t="s">
        <v>15</v>
      </c>
      <c r="Y33" s="2"/>
    </row>
    <row r="34" spans="1:25" ht="14.25" customHeight="1" x14ac:dyDescent="0.2">
      <c r="A34" s="44">
        <v>448215</v>
      </c>
      <c r="B34" s="45"/>
      <c r="C34" s="46"/>
      <c r="D34" s="20">
        <v>42717</v>
      </c>
      <c r="E34" s="32"/>
      <c r="F34" s="34"/>
      <c r="G34" s="38">
        <v>655</v>
      </c>
      <c r="H34" s="39"/>
      <c r="I34" s="39"/>
      <c r="J34" s="39"/>
      <c r="K34" s="39"/>
      <c r="L34" s="39"/>
      <c r="M34" s="39"/>
      <c r="N34" s="39"/>
      <c r="O34" s="39"/>
      <c r="P34" s="39"/>
      <c r="Q34" s="40"/>
      <c r="R34" s="13" t="s">
        <v>15</v>
      </c>
      <c r="S34" s="13" t="s">
        <v>45</v>
      </c>
      <c r="T34" s="13" t="s">
        <v>46</v>
      </c>
      <c r="U34" s="13" t="s">
        <v>47</v>
      </c>
      <c r="V34" s="41" t="s">
        <v>15</v>
      </c>
      <c r="W34" s="42"/>
      <c r="X34" s="13" t="s">
        <v>15</v>
      </c>
      <c r="Y34" s="2"/>
    </row>
    <row r="35" spans="1:25" ht="14.25" customHeight="1" x14ac:dyDescent="0.2">
      <c r="A35" s="24">
        <v>448242</v>
      </c>
      <c r="B35" s="25"/>
      <c r="C35" s="26"/>
      <c r="D35" s="4">
        <v>42717</v>
      </c>
      <c r="E35" s="32"/>
      <c r="F35" s="34"/>
      <c r="G35" s="29">
        <v>3628.96</v>
      </c>
      <c r="H35" s="30"/>
      <c r="I35" s="30"/>
      <c r="J35" s="30"/>
      <c r="K35" s="30"/>
      <c r="L35" s="30"/>
      <c r="M35" s="30"/>
      <c r="N35" s="30"/>
      <c r="O35" s="30"/>
      <c r="P35" s="30"/>
      <c r="Q35" s="31"/>
      <c r="R35" s="6" t="s">
        <v>11</v>
      </c>
      <c r="S35" s="6" t="s">
        <v>48</v>
      </c>
      <c r="T35" s="6" t="s">
        <v>49</v>
      </c>
      <c r="U35" s="6" t="s">
        <v>50</v>
      </c>
      <c r="V35" s="27" t="s">
        <v>11</v>
      </c>
      <c r="W35" s="28"/>
      <c r="X35" s="6" t="s">
        <v>15</v>
      </c>
      <c r="Y35" s="2"/>
    </row>
    <row r="36" spans="1:25" ht="2.25" customHeight="1" x14ac:dyDescent="0.2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6"/>
      <c r="Y36" s="2"/>
    </row>
    <row r="37" spans="1:25" ht="13.5" customHeight="1" x14ac:dyDescent="0.2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43">
        <f>SUM(G33:Q35)</f>
        <v>4633</v>
      </c>
      <c r="M37" s="43"/>
      <c r="N37" s="43"/>
      <c r="O37" s="43"/>
      <c r="P37" s="43"/>
      <c r="Q37" s="43"/>
      <c r="R37" s="2"/>
      <c r="S37" s="2"/>
      <c r="T37" s="2"/>
      <c r="U37" s="2"/>
      <c r="V37" s="2"/>
      <c r="W37" s="2"/>
      <c r="X37" s="17"/>
      <c r="Y37" s="2"/>
    </row>
    <row r="38" spans="1:25" ht="13.5" customHeight="1" x14ac:dyDescent="0.2">
      <c r="A38" s="1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9"/>
      <c r="Y38" s="2"/>
    </row>
    <row r="39" spans="1:25" ht="14.25" customHeight="1" x14ac:dyDescent="0.2">
      <c r="A39" s="44">
        <v>447895</v>
      </c>
      <c r="B39" s="45"/>
      <c r="C39" s="46"/>
      <c r="D39" s="20">
        <v>42710</v>
      </c>
      <c r="E39" s="41" t="s">
        <v>51</v>
      </c>
      <c r="F39" s="42"/>
      <c r="G39" s="38">
        <v>85</v>
      </c>
      <c r="H39" s="39"/>
      <c r="I39" s="39"/>
      <c r="J39" s="39"/>
      <c r="K39" s="39"/>
      <c r="L39" s="39"/>
      <c r="M39" s="39"/>
      <c r="N39" s="39"/>
      <c r="O39" s="39"/>
      <c r="P39" s="39"/>
      <c r="Q39" s="40"/>
      <c r="R39" s="13" t="s">
        <v>52</v>
      </c>
      <c r="S39" s="13" t="s">
        <v>44</v>
      </c>
      <c r="T39" s="13" t="s">
        <v>53</v>
      </c>
      <c r="U39" s="13" t="s">
        <v>54</v>
      </c>
      <c r="V39" s="41" t="s">
        <v>52</v>
      </c>
      <c r="W39" s="42"/>
      <c r="X39" s="13" t="s">
        <v>15</v>
      </c>
      <c r="Y39" s="2"/>
    </row>
    <row r="40" spans="1:25" ht="2.25" customHeight="1" x14ac:dyDescent="0.2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6"/>
      <c r="Y40" s="2"/>
    </row>
    <row r="41" spans="1:25" ht="13.5" customHeight="1" x14ac:dyDescent="0.2">
      <c r="A41" s="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43">
        <f>SUM(hList_Frame_1!B28:B28)</f>
        <v>85</v>
      </c>
      <c r="Q41" s="43"/>
      <c r="R41" s="2"/>
      <c r="S41" s="2"/>
      <c r="T41" s="2"/>
      <c r="U41" s="2"/>
      <c r="V41" s="2"/>
      <c r="W41" s="2"/>
      <c r="X41" s="17"/>
      <c r="Y41" s="2"/>
    </row>
    <row r="42" spans="1:25" ht="13.5" customHeight="1" x14ac:dyDescent="0.2">
      <c r="A42" s="1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9"/>
      <c r="Y42" s="2"/>
    </row>
    <row r="43" spans="1:25" ht="14.25" customHeight="1" x14ac:dyDescent="0.2">
      <c r="A43" s="44">
        <v>447896</v>
      </c>
      <c r="B43" s="45"/>
      <c r="C43" s="46"/>
      <c r="D43" s="20">
        <v>42710</v>
      </c>
      <c r="E43" s="41" t="s">
        <v>55</v>
      </c>
      <c r="F43" s="42"/>
      <c r="G43" s="38">
        <v>279.89999999999998</v>
      </c>
      <c r="H43" s="39"/>
      <c r="I43" s="39"/>
      <c r="J43" s="39"/>
      <c r="K43" s="39"/>
      <c r="L43" s="39"/>
      <c r="M43" s="39"/>
      <c r="N43" s="39"/>
      <c r="O43" s="39"/>
      <c r="P43" s="39"/>
      <c r="Q43" s="40"/>
      <c r="R43" s="13" t="s">
        <v>56</v>
      </c>
      <c r="S43" s="13" t="s">
        <v>57</v>
      </c>
      <c r="T43" s="13" t="s">
        <v>58</v>
      </c>
      <c r="U43" s="13" t="s">
        <v>59</v>
      </c>
      <c r="V43" s="41" t="s">
        <v>56</v>
      </c>
      <c r="W43" s="42"/>
      <c r="X43" s="13" t="s">
        <v>15</v>
      </c>
      <c r="Y43" s="2"/>
    </row>
    <row r="44" spans="1:25" ht="2.25" customHeight="1" x14ac:dyDescent="0.2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6"/>
      <c r="Y44" s="2"/>
    </row>
    <row r="45" spans="1:25" ht="13.5" customHeight="1" x14ac:dyDescent="0.2">
      <c r="A45" s="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43">
        <f>SUM(hList_Frame_1!B29:B29)</f>
        <v>279.89999999999998</v>
      </c>
      <c r="O45" s="43"/>
      <c r="P45" s="43"/>
      <c r="Q45" s="43"/>
      <c r="R45" s="2"/>
      <c r="S45" s="2"/>
      <c r="T45" s="2"/>
      <c r="U45" s="2"/>
      <c r="V45" s="2"/>
      <c r="W45" s="2"/>
      <c r="X45" s="17"/>
      <c r="Y45" s="2"/>
    </row>
    <row r="46" spans="1:25" ht="13.5" customHeight="1" x14ac:dyDescent="0.2">
      <c r="A46" s="1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9"/>
      <c r="Y46" s="2"/>
    </row>
    <row r="47" spans="1:25" ht="14.25" customHeight="1" x14ac:dyDescent="0.2">
      <c r="A47" s="24">
        <v>447897</v>
      </c>
      <c r="B47" s="25"/>
      <c r="C47" s="26"/>
      <c r="D47" s="4">
        <v>42710</v>
      </c>
      <c r="E47" s="27" t="s">
        <v>60</v>
      </c>
      <c r="F47" s="28"/>
      <c r="G47" s="29">
        <v>5109.28</v>
      </c>
      <c r="H47" s="30"/>
      <c r="I47" s="30"/>
      <c r="J47" s="30"/>
      <c r="K47" s="30"/>
      <c r="L47" s="30"/>
      <c r="M47" s="30"/>
      <c r="N47" s="30"/>
      <c r="O47" s="30"/>
      <c r="P47" s="30"/>
      <c r="Q47" s="31"/>
      <c r="R47" s="6" t="s">
        <v>61</v>
      </c>
      <c r="S47" s="13" t="s">
        <v>62</v>
      </c>
      <c r="T47" s="13" t="s">
        <v>23</v>
      </c>
      <c r="U47" s="13" t="s">
        <v>63</v>
      </c>
      <c r="V47" s="27" t="s">
        <v>61</v>
      </c>
      <c r="W47" s="28"/>
      <c r="X47" s="13" t="s">
        <v>15</v>
      </c>
      <c r="Y47" s="2"/>
    </row>
    <row r="48" spans="1:25" ht="14.25" customHeight="1" x14ac:dyDescent="0.2">
      <c r="A48" s="32"/>
      <c r="B48" s="33"/>
      <c r="C48" s="34"/>
      <c r="D48" s="8"/>
      <c r="E48" s="32"/>
      <c r="F48" s="34"/>
      <c r="G48" s="32"/>
      <c r="H48" s="33"/>
      <c r="I48" s="33"/>
      <c r="J48" s="33"/>
      <c r="K48" s="33"/>
      <c r="L48" s="33"/>
      <c r="M48" s="33"/>
      <c r="N48" s="33"/>
      <c r="O48" s="33"/>
      <c r="P48" s="33"/>
      <c r="Q48" s="34"/>
      <c r="R48" s="8"/>
      <c r="S48" s="13" t="s">
        <v>64</v>
      </c>
      <c r="T48" s="13" t="s">
        <v>15</v>
      </c>
      <c r="U48" s="13" t="s">
        <v>15</v>
      </c>
      <c r="V48" s="32"/>
      <c r="W48" s="34"/>
      <c r="X48" s="13" t="s">
        <v>15</v>
      </c>
      <c r="Y48" s="2"/>
    </row>
    <row r="49" spans="1:25" ht="14.25" customHeight="1" x14ac:dyDescent="0.2">
      <c r="A49" s="32"/>
      <c r="B49" s="33"/>
      <c r="C49" s="34"/>
      <c r="D49" s="8"/>
      <c r="E49" s="32"/>
      <c r="F49" s="34"/>
      <c r="G49" s="35"/>
      <c r="H49" s="36"/>
      <c r="I49" s="36"/>
      <c r="J49" s="36"/>
      <c r="K49" s="36"/>
      <c r="L49" s="36"/>
      <c r="M49" s="36"/>
      <c r="N49" s="36"/>
      <c r="O49" s="36"/>
      <c r="P49" s="36"/>
      <c r="Q49" s="37"/>
      <c r="R49" s="11"/>
      <c r="S49" s="13" t="s">
        <v>65</v>
      </c>
      <c r="T49" s="13" t="s">
        <v>15</v>
      </c>
      <c r="U49" s="13" t="s">
        <v>15</v>
      </c>
      <c r="V49" s="35"/>
      <c r="W49" s="37"/>
      <c r="X49" s="13" t="s">
        <v>15</v>
      </c>
      <c r="Y49" s="2"/>
    </row>
    <row r="50" spans="1:25" ht="14.25" customHeight="1" x14ac:dyDescent="0.2">
      <c r="A50" s="32"/>
      <c r="B50" s="33"/>
      <c r="C50" s="34"/>
      <c r="D50" s="8"/>
      <c r="E50" s="32"/>
      <c r="F50" s="34"/>
      <c r="G50" s="29">
        <v>1111.8900000000001</v>
      </c>
      <c r="H50" s="30"/>
      <c r="I50" s="30"/>
      <c r="J50" s="30"/>
      <c r="K50" s="30"/>
      <c r="L50" s="30"/>
      <c r="M50" s="30"/>
      <c r="N50" s="30"/>
      <c r="O50" s="30"/>
      <c r="P50" s="30"/>
      <c r="Q50" s="31"/>
      <c r="R50" s="6" t="s">
        <v>66</v>
      </c>
      <c r="S50" s="13" t="s">
        <v>64</v>
      </c>
      <c r="T50" s="13" t="s">
        <v>15</v>
      </c>
      <c r="U50" s="13" t="s">
        <v>15</v>
      </c>
      <c r="V50" s="27" t="s">
        <v>66</v>
      </c>
      <c r="W50" s="28"/>
      <c r="X50" s="13" t="s">
        <v>15</v>
      </c>
      <c r="Y50" s="2"/>
    </row>
    <row r="51" spans="1:25" ht="14.25" customHeight="1" x14ac:dyDescent="0.2">
      <c r="A51" s="32"/>
      <c r="B51" s="33"/>
      <c r="C51" s="34"/>
      <c r="D51" s="8"/>
      <c r="E51" s="32"/>
      <c r="F51" s="34"/>
      <c r="G51" s="35"/>
      <c r="H51" s="36"/>
      <c r="I51" s="36"/>
      <c r="J51" s="36"/>
      <c r="K51" s="36"/>
      <c r="L51" s="36"/>
      <c r="M51" s="36"/>
      <c r="N51" s="36"/>
      <c r="O51" s="36"/>
      <c r="P51" s="36"/>
      <c r="Q51" s="37"/>
      <c r="R51" s="11"/>
      <c r="S51" s="13" t="s">
        <v>65</v>
      </c>
      <c r="T51" s="13" t="s">
        <v>15</v>
      </c>
      <c r="U51" s="13" t="s">
        <v>15</v>
      </c>
      <c r="V51" s="35"/>
      <c r="W51" s="37"/>
      <c r="X51" s="13" t="s">
        <v>15</v>
      </c>
      <c r="Y51" s="2"/>
    </row>
    <row r="52" spans="1:25" ht="14.25" customHeight="1" x14ac:dyDescent="0.2">
      <c r="A52" s="32"/>
      <c r="B52" s="33"/>
      <c r="C52" s="34"/>
      <c r="D52" s="8"/>
      <c r="E52" s="32"/>
      <c r="F52" s="34"/>
      <c r="G52" s="29">
        <v>758.58</v>
      </c>
      <c r="H52" s="30"/>
      <c r="I52" s="30"/>
      <c r="J52" s="30"/>
      <c r="K52" s="30"/>
      <c r="L52" s="30"/>
      <c r="M52" s="30"/>
      <c r="N52" s="30"/>
      <c r="O52" s="30"/>
      <c r="P52" s="30"/>
      <c r="Q52" s="31"/>
      <c r="R52" s="6" t="s">
        <v>67</v>
      </c>
      <c r="S52" s="13" t="s">
        <v>64</v>
      </c>
      <c r="T52" s="13" t="s">
        <v>15</v>
      </c>
      <c r="U52" s="13" t="s">
        <v>15</v>
      </c>
      <c r="V52" s="27" t="s">
        <v>67</v>
      </c>
      <c r="W52" s="28"/>
      <c r="X52" s="13" t="s">
        <v>15</v>
      </c>
      <c r="Y52" s="2"/>
    </row>
    <row r="53" spans="1:25" ht="14.25" customHeight="1" x14ac:dyDescent="0.2">
      <c r="A53" s="32"/>
      <c r="B53" s="33"/>
      <c r="C53" s="34"/>
      <c r="D53" s="8"/>
      <c r="E53" s="32"/>
      <c r="F53" s="34"/>
      <c r="G53" s="35"/>
      <c r="H53" s="36"/>
      <c r="I53" s="36"/>
      <c r="J53" s="36"/>
      <c r="K53" s="36"/>
      <c r="L53" s="36"/>
      <c r="M53" s="36"/>
      <c r="N53" s="36"/>
      <c r="O53" s="36"/>
      <c r="P53" s="36"/>
      <c r="Q53" s="37"/>
      <c r="R53" s="11"/>
      <c r="S53" s="13" t="s">
        <v>65</v>
      </c>
      <c r="T53" s="13" t="s">
        <v>15</v>
      </c>
      <c r="U53" s="13" t="s">
        <v>15</v>
      </c>
      <c r="V53" s="35"/>
      <c r="W53" s="37"/>
      <c r="X53" s="13" t="s">
        <v>15</v>
      </c>
      <c r="Y53" s="2"/>
    </row>
    <row r="54" spans="1:25" ht="14.25" customHeight="1" x14ac:dyDescent="0.2">
      <c r="A54" s="35"/>
      <c r="B54" s="36"/>
      <c r="C54" s="37"/>
      <c r="D54" s="11"/>
      <c r="E54" s="32"/>
      <c r="F54" s="34"/>
      <c r="G54" s="38">
        <v>1454.7</v>
      </c>
      <c r="H54" s="39"/>
      <c r="I54" s="39"/>
      <c r="J54" s="39"/>
      <c r="K54" s="39"/>
      <c r="L54" s="39"/>
      <c r="M54" s="39"/>
      <c r="N54" s="39"/>
      <c r="O54" s="39"/>
      <c r="P54" s="39"/>
      <c r="Q54" s="40"/>
      <c r="R54" s="13" t="s">
        <v>68</v>
      </c>
      <c r="S54" s="13" t="s">
        <v>62</v>
      </c>
      <c r="T54" s="13" t="s">
        <v>69</v>
      </c>
      <c r="U54" s="13" t="s">
        <v>70</v>
      </c>
      <c r="V54" s="41" t="s">
        <v>68</v>
      </c>
      <c r="W54" s="42"/>
      <c r="X54" s="13" t="s">
        <v>15</v>
      </c>
      <c r="Y54" s="2"/>
    </row>
    <row r="55" spans="1:25" ht="14.25" customHeight="1" x14ac:dyDescent="0.2">
      <c r="A55" s="24">
        <v>448243</v>
      </c>
      <c r="B55" s="25"/>
      <c r="C55" s="26"/>
      <c r="D55" s="4">
        <v>42717</v>
      </c>
      <c r="E55" s="32"/>
      <c r="F55" s="34"/>
      <c r="G55" s="29">
        <v>6161.41</v>
      </c>
      <c r="H55" s="30"/>
      <c r="I55" s="30"/>
      <c r="J55" s="30"/>
      <c r="K55" s="30"/>
      <c r="L55" s="30"/>
      <c r="M55" s="30"/>
      <c r="N55" s="30"/>
      <c r="O55" s="30"/>
      <c r="P55" s="30"/>
      <c r="Q55" s="31"/>
      <c r="R55" s="6" t="s">
        <v>61</v>
      </c>
      <c r="S55" s="13" t="s">
        <v>64</v>
      </c>
      <c r="T55" s="13" t="s">
        <v>15</v>
      </c>
      <c r="U55" s="13" t="s">
        <v>15</v>
      </c>
      <c r="V55" s="27" t="s">
        <v>61</v>
      </c>
      <c r="W55" s="28"/>
      <c r="X55" s="13" t="s">
        <v>15</v>
      </c>
      <c r="Y55" s="2"/>
    </row>
    <row r="56" spans="1:25" ht="14.25" customHeight="1" x14ac:dyDescent="0.2">
      <c r="A56" s="32"/>
      <c r="B56" s="33"/>
      <c r="C56" s="34"/>
      <c r="D56" s="8"/>
      <c r="E56" s="32"/>
      <c r="F56" s="34"/>
      <c r="G56" s="35"/>
      <c r="H56" s="36"/>
      <c r="I56" s="36"/>
      <c r="J56" s="36"/>
      <c r="K56" s="36"/>
      <c r="L56" s="36"/>
      <c r="M56" s="36"/>
      <c r="N56" s="36"/>
      <c r="O56" s="36"/>
      <c r="P56" s="36"/>
      <c r="Q56" s="37"/>
      <c r="R56" s="11"/>
      <c r="S56" s="13" t="s">
        <v>65</v>
      </c>
      <c r="T56" s="13" t="s">
        <v>15</v>
      </c>
      <c r="U56" s="13" t="s">
        <v>15</v>
      </c>
      <c r="V56" s="35"/>
      <c r="W56" s="37"/>
      <c r="X56" s="13" t="s">
        <v>15</v>
      </c>
      <c r="Y56" s="2"/>
    </row>
    <row r="57" spans="1:25" ht="14.25" customHeight="1" x14ac:dyDescent="0.2">
      <c r="A57" s="32"/>
      <c r="B57" s="33"/>
      <c r="C57" s="34"/>
      <c r="D57" s="8"/>
      <c r="E57" s="32"/>
      <c r="F57" s="34"/>
      <c r="G57" s="29">
        <v>1451.33</v>
      </c>
      <c r="H57" s="30"/>
      <c r="I57" s="30"/>
      <c r="J57" s="30"/>
      <c r="K57" s="30"/>
      <c r="L57" s="30"/>
      <c r="M57" s="30"/>
      <c r="N57" s="30"/>
      <c r="O57" s="30"/>
      <c r="P57" s="30"/>
      <c r="Q57" s="31"/>
      <c r="R57" s="6" t="s">
        <v>66</v>
      </c>
      <c r="S57" s="13" t="s">
        <v>64</v>
      </c>
      <c r="T57" s="13" t="s">
        <v>15</v>
      </c>
      <c r="U57" s="13" t="s">
        <v>15</v>
      </c>
      <c r="V57" s="27" t="s">
        <v>66</v>
      </c>
      <c r="W57" s="28"/>
      <c r="X57" s="13" t="s">
        <v>15</v>
      </c>
      <c r="Y57" s="2"/>
    </row>
    <row r="58" spans="1:25" ht="14.25" customHeight="1" x14ac:dyDescent="0.2">
      <c r="A58" s="32"/>
      <c r="B58" s="33"/>
      <c r="C58" s="34"/>
      <c r="D58" s="8"/>
      <c r="E58" s="32"/>
      <c r="F58" s="34"/>
      <c r="G58" s="35"/>
      <c r="H58" s="36"/>
      <c r="I58" s="36"/>
      <c r="J58" s="36"/>
      <c r="K58" s="36"/>
      <c r="L58" s="36"/>
      <c r="M58" s="36"/>
      <c r="N58" s="36"/>
      <c r="O58" s="36"/>
      <c r="P58" s="36"/>
      <c r="Q58" s="37"/>
      <c r="R58" s="11"/>
      <c r="S58" s="13" t="s">
        <v>65</v>
      </c>
      <c r="T58" s="13" t="s">
        <v>15</v>
      </c>
      <c r="U58" s="13" t="s">
        <v>15</v>
      </c>
      <c r="V58" s="35"/>
      <c r="W58" s="37"/>
      <c r="X58" s="13" t="s">
        <v>15</v>
      </c>
      <c r="Y58" s="2"/>
    </row>
    <row r="59" spans="1:25" ht="14.25" customHeight="1" x14ac:dyDescent="0.2">
      <c r="A59" s="32"/>
      <c r="B59" s="33"/>
      <c r="C59" s="34"/>
      <c r="D59" s="8"/>
      <c r="E59" s="32"/>
      <c r="F59" s="34"/>
      <c r="G59" s="29">
        <v>863.87</v>
      </c>
      <c r="H59" s="30"/>
      <c r="I59" s="30"/>
      <c r="J59" s="30"/>
      <c r="K59" s="30"/>
      <c r="L59" s="30"/>
      <c r="M59" s="30"/>
      <c r="N59" s="30"/>
      <c r="O59" s="30"/>
      <c r="P59" s="30"/>
      <c r="Q59" s="31"/>
      <c r="R59" s="6" t="s">
        <v>67</v>
      </c>
      <c r="S59" s="13" t="s">
        <v>64</v>
      </c>
      <c r="T59" s="13" t="s">
        <v>15</v>
      </c>
      <c r="U59" s="13" t="s">
        <v>15</v>
      </c>
      <c r="V59" s="27" t="s">
        <v>67</v>
      </c>
      <c r="W59" s="28"/>
      <c r="X59" s="13" t="s">
        <v>15</v>
      </c>
      <c r="Y59" s="2"/>
    </row>
    <row r="60" spans="1:25" ht="14.25" customHeight="1" x14ac:dyDescent="0.2">
      <c r="A60" s="35"/>
      <c r="B60" s="36"/>
      <c r="C60" s="37"/>
      <c r="D60" s="11"/>
      <c r="E60" s="35"/>
      <c r="F60" s="37"/>
      <c r="G60" s="35"/>
      <c r="H60" s="36"/>
      <c r="I60" s="36"/>
      <c r="J60" s="36"/>
      <c r="K60" s="36"/>
      <c r="L60" s="36"/>
      <c r="M60" s="36"/>
      <c r="N60" s="36"/>
      <c r="O60" s="36"/>
      <c r="P60" s="36"/>
      <c r="Q60" s="37"/>
      <c r="R60" s="11"/>
      <c r="S60" s="13" t="s">
        <v>65</v>
      </c>
      <c r="T60" s="13" t="s">
        <v>15</v>
      </c>
      <c r="U60" s="13" t="s">
        <v>15</v>
      </c>
      <c r="V60" s="35"/>
      <c r="W60" s="37"/>
      <c r="X60" s="13" t="s">
        <v>15</v>
      </c>
      <c r="Y60" s="2"/>
    </row>
    <row r="61" spans="1:25" ht="2.25" customHeight="1" x14ac:dyDescent="0.2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6"/>
      <c r="Y61" s="2"/>
    </row>
    <row r="62" spans="1:25" ht="13.5" customHeight="1" x14ac:dyDescent="0.2">
      <c r="A62" s="7"/>
      <c r="B62" s="2"/>
      <c r="C62" s="2"/>
      <c r="D62" s="2"/>
      <c r="E62" s="2"/>
      <c r="F62" s="2"/>
      <c r="G62" s="2"/>
      <c r="H62" s="2"/>
      <c r="I62" s="2"/>
      <c r="J62" s="2"/>
      <c r="K62" s="43">
        <f>SUM(hList_Frame_1!B30:B43)</f>
        <v>16911.060000000001</v>
      </c>
      <c r="L62" s="43"/>
      <c r="M62" s="43"/>
      <c r="N62" s="43"/>
      <c r="O62" s="43"/>
      <c r="P62" s="43"/>
      <c r="Q62" s="43"/>
      <c r="R62" s="2"/>
      <c r="S62" s="2"/>
      <c r="T62" s="2"/>
      <c r="U62" s="2"/>
      <c r="V62" s="2"/>
      <c r="W62" s="2"/>
      <c r="X62" s="17"/>
      <c r="Y62" s="2"/>
    </row>
    <row r="63" spans="1:25" ht="13.5" customHeight="1" x14ac:dyDescent="0.2">
      <c r="A63" s="1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9"/>
      <c r="Y63" s="2"/>
    </row>
    <row r="64" spans="1:25" ht="14.25" customHeight="1" x14ac:dyDescent="0.2">
      <c r="A64" s="44">
        <v>447898</v>
      </c>
      <c r="B64" s="45"/>
      <c r="C64" s="46"/>
      <c r="D64" s="20">
        <v>42710</v>
      </c>
      <c r="E64" s="41" t="s">
        <v>71</v>
      </c>
      <c r="F64" s="42"/>
      <c r="G64" s="38">
        <v>157.68</v>
      </c>
      <c r="H64" s="39"/>
      <c r="I64" s="39"/>
      <c r="J64" s="39"/>
      <c r="K64" s="39"/>
      <c r="L64" s="39"/>
      <c r="M64" s="39"/>
      <c r="N64" s="39"/>
      <c r="O64" s="39"/>
      <c r="P64" s="39"/>
      <c r="Q64" s="40"/>
      <c r="R64" s="13" t="s">
        <v>15</v>
      </c>
      <c r="S64" s="13" t="s">
        <v>72</v>
      </c>
      <c r="T64" s="13" t="s">
        <v>73</v>
      </c>
      <c r="U64" s="13" t="s">
        <v>74</v>
      </c>
      <c r="V64" s="41" t="s">
        <v>15</v>
      </c>
      <c r="W64" s="42"/>
      <c r="X64" s="13" t="s">
        <v>75</v>
      </c>
      <c r="Y64" s="2"/>
    </row>
    <row r="65" spans="1:25" ht="2.25" customHeight="1" x14ac:dyDescent="0.2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6"/>
      <c r="Y65" s="2"/>
    </row>
    <row r="66" spans="1:25" ht="12.75" customHeight="1" x14ac:dyDescent="0.2">
      <c r="A66" s="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43">
        <f>SUM(hList_Frame_1!B44:B44)</f>
        <v>157.68</v>
      </c>
      <c r="O66" s="43"/>
      <c r="P66" s="43"/>
      <c r="Q66" s="43"/>
      <c r="R66" s="2"/>
      <c r="S66" s="2"/>
      <c r="T66" s="2"/>
      <c r="U66" s="2"/>
      <c r="V66" s="2"/>
      <c r="W66" s="2"/>
      <c r="X66" s="17"/>
      <c r="Y66" s="2"/>
    </row>
    <row r="67" spans="1:25" ht="14.25" customHeight="1" x14ac:dyDescent="0.2">
      <c r="A67" s="1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9"/>
      <c r="Y67" s="2"/>
    </row>
    <row r="68" spans="1:25" ht="14.25" customHeight="1" x14ac:dyDescent="0.2">
      <c r="A68" s="44">
        <v>447899</v>
      </c>
      <c r="B68" s="45"/>
      <c r="C68" s="46"/>
      <c r="D68" s="20">
        <v>42710</v>
      </c>
      <c r="E68" s="27" t="s">
        <v>76</v>
      </c>
      <c r="F68" s="28"/>
      <c r="G68" s="38">
        <v>15</v>
      </c>
      <c r="H68" s="39"/>
      <c r="I68" s="39"/>
      <c r="J68" s="39"/>
      <c r="K68" s="39"/>
      <c r="L68" s="39"/>
      <c r="M68" s="39"/>
      <c r="N68" s="39"/>
      <c r="O68" s="39"/>
      <c r="P68" s="39"/>
      <c r="Q68" s="40"/>
      <c r="R68" s="13" t="s">
        <v>11</v>
      </c>
      <c r="S68" s="13" t="s">
        <v>77</v>
      </c>
      <c r="T68" s="13" t="s">
        <v>78</v>
      </c>
      <c r="U68" s="13" t="s">
        <v>79</v>
      </c>
      <c r="V68" s="41" t="s">
        <v>11</v>
      </c>
      <c r="W68" s="42"/>
      <c r="X68" s="13" t="s">
        <v>15</v>
      </c>
      <c r="Y68" s="2"/>
    </row>
    <row r="69" spans="1:25" ht="14.25" customHeight="1" x14ac:dyDescent="0.2">
      <c r="A69" s="24">
        <v>448244</v>
      </c>
      <c r="B69" s="25"/>
      <c r="C69" s="26"/>
      <c r="D69" s="4">
        <v>42717</v>
      </c>
      <c r="E69" s="32"/>
      <c r="F69" s="34"/>
      <c r="G69" s="29">
        <v>213</v>
      </c>
      <c r="H69" s="30"/>
      <c r="I69" s="30"/>
      <c r="J69" s="30"/>
      <c r="K69" s="30"/>
      <c r="L69" s="30"/>
      <c r="M69" s="30"/>
      <c r="N69" s="30"/>
      <c r="O69" s="30"/>
      <c r="P69" s="30"/>
      <c r="Q69" s="31"/>
      <c r="R69" s="6" t="s">
        <v>80</v>
      </c>
      <c r="S69" s="6" t="s">
        <v>81</v>
      </c>
      <c r="T69" s="6" t="s">
        <v>36</v>
      </c>
      <c r="U69" s="6" t="s">
        <v>37</v>
      </c>
      <c r="V69" s="27" t="s">
        <v>80</v>
      </c>
      <c r="W69" s="28"/>
      <c r="X69" s="6" t="s">
        <v>15</v>
      </c>
      <c r="Y69" s="2"/>
    </row>
    <row r="70" spans="1:25" ht="2.25" customHeight="1" x14ac:dyDescent="0.2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6"/>
      <c r="Y70" s="2"/>
    </row>
    <row r="71" spans="1:25" ht="13.5" customHeight="1" x14ac:dyDescent="0.2">
      <c r="A71" s="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43">
        <f>SUM(G68:Q69)</f>
        <v>228</v>
      </c>
      <c r="O71" s="43"/>
      <c r="P71" s="43"/>
      <c r="Q71" s="43"/>
      <c r="R71" s="2"/>
      <c r="S71" s="2"/>
      <c r="T71" s="2"/>
      <c r="U71" s="2"/>
      <c r="V71" s="2"/>
      <c r="W71" s="2"/>
      <c r="X71" s="17"/>
      <c r="Y71" s="2"/>
    </row>
    <row r="72" spans="1:25" ht="13.5" customHeight="1" x14ac:dyDescent="0.2">
      <c r="A72" s="1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9"/>
      <c r="Y72" s="2"/>
    </row>
    <row r="73" spans="1:25" ht="14.25" customHeight="1" x14ac:dyDescent="0.2">
      <c r="A73" s="44">
        <v>448225</v>
      </c>
      <c r="B73" s="45"/>
      <c r="C73" s="46"/>
      <c r="D73" s="20">
        <v>42717</v>
      </c>
      <c r="E73" s="27" t="s">
        <v>82</v>
      </c>
      <c r="F73" s="28"/>
      <c r="G73" s="38">
        <v>1280</v>
      </c>
      <c r="H73" s="39"/>
      <c r="I73" s="39"/>
      <c r="J73" s="39"/>
      <c r="K73" s="39"/>
      <c r="L73" s="39"/>
      <c r="M73" s="39"/>
      <c r="N73" s="39"/>
      <c r="O73" s="39"/>
      <c r="P73" s="39"/>
      <c r="Q73" s="40"/>
      <c r="R73" s="13" t="s">
        <v>15</v>
      </c>
      <c r="S73" s="13" t="s">
        <v>83</v>
      </c>
      <c r="T73" s="13" t="s">
        <v>78</v>
      </c>
      <c r="U73" s="13" t="s">
        <v>79</v>
      </c>
      <c r="V73" s="41" t="s">
        <v>15</v>
      </c>
      <c r="W73" s="42"/>
      <c r="X73" s="13" t="s">
        <v>15</v>
      </c>
      <c r="Y73" s="2"/>
    </row>
    <row r="74" spans="1:25" ht="14.25" customHeight="1" x14ac:dyDescent="0.2">
      <c r="A74" s="44">
        <v>448226</v>
      </c>
      <c r="B74" s="45"/>
      <c r="C74" s="46"/>
      <c r="D74" s="20">
        <v>42717</v>
      </c>
      <c r="E74" s="32"/>
      <c r="F74" s="34"/>
      <c r="G74" s="38">
        <v>216</v>
      </c>
      <c r="H74" s="39"/>
      <c r="I74" s="39"/>
      <c r="J74" s="39"/>
      <c r="K74" s="39"/>
      <c r="L74" s="39"/>
      <c r="M74" s="39"/>
      <c r="N74" s="39"/>
      <c r="O74" s="39"/>
      <c r="P74" s="39"/>
      <c r="Q74" s="40"/>
      <c r="R74" s="13" t="s">
        <v>15</v>
      </c>
      <c r="S74" s="13" t="s">
        <v>83</v>
      </c>
      <c r="T74" s="13" t="s">
        <v>78</v>
      </c>
      <c r="U74" s="13" t="s">
        <v>79</v>
      </c>
      <c r="V74" s="41" t="s">
        <v>15</v>
      </c>
      <c r="W74" s="42"/>
      <c r="X74" s="13" t="s">
        <v>15</v>
      </c>
      <c r="Y74" s="2"/>
    </row>
    <row r="75" spans="1:25" ht="14.25" customHeight="1" x14ac:dyDescent="0.2">
      <c r="A75" s="44">
        <v>448227</v>
      </c>
      <c r="B75" s="45"/>
      <c r="C75" s="46"/>
      <c r="D75" s="20">
        <v>42717</v>
      </c>
      <c r="E75" s="35"/>
      <c r="F75" s="37"/>
      <c r="G75" s="38">
        <v>216</v>
      </c>
      <c r="H75" s="39"/>
      <c r="I75" s="39"/>
      <c r="J75" s="39"/>
      <c r="K75" s="39"/>
      <c r="L75" s="39"/>
      <c r="M75" s="39"/>
      <c r="N75" s="39"/>
      <c r="O75" s="39"/>
      <c r="P75" s="39"/>
      <c r="Q75" s="40"/>
      <c r="R75" s="13" t="s">
        <v>15</v>
      </c>
      <c r="S75" s="13" t="s">
        <v>83</v>
      </c>
      <c r="T75" s="13" t="s">
        <v>78</v>
      </c>
      <c r="U75" s="13" t="s">
        <v>79</v>
      </c>
      <c r="V75" s="41" t="s">
        <v>15</v>
      </c>
      <c r="W75" s="42"/>
      <c r="X75" s="13" t="s">
        <v>15</v>
      </c>
      <c r="Y75" s="2"/>
    </row>
    <row r="76" spans="1:25" ht="2.25" customHeight="1" x14ac:dyDescent="0.2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6"/>
      <c r="Y76" s="2"/>
    </row>
    <row r="77" spans="1:25" ht="13.5" customHeight="1" x14ac:dyDescent="0.2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43">
        <f>SUM(hList_Frame_1!B49:B51)</f>
        <v>1712</v>
      </c>
      <c r="M77" s="43"/>
      <c r="N77" s="43"/>
      <c r="O77" s="43"/>
      <c r="P77" s="43"/>
      <c r="Q77" s="43"/>
      <c r="R77" s="2"/>
      <c r="S77" s="2"/>
      <c r="T77" s="2"/>
      <c r="U77" s="2"/>
      <c r="V77" s="2"/>
      <c r="W77" s="2"/>
      <c r="X77" s="17"/>
      <c r="Y77" s="2"/>
    </row>
    <row r="78" spans="1:25" ht="13.5" customHeight="1" x14ac:dyDescent="0.2">
      <c r="A78" s="1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9"/>
      <c r="Y78" s="2"/>
    </row>
    <row r="79" spans="1:25" ht="14.25" customHeight="1" x14ac:dyDescent="0.2">
      <c r="A79" s="44">
        <v>448245</v>
      </c>
      <c r="B79" s="45"/>
      <c r="C79" s="46"/>
      <c r="D79" s="20">
        <v>42717</v>
      </c>
      <c r="E79" s="41" t="s">
        <v>84</v>
      </c>
      <c r="F79" s="42"/>
      <c r="G79" s="38">
        <v>775</v>
      </c>
      <c r="H79" s="39"/>
      <c r="I79" s="39"/>
      <c r="J79" s="39"/>
      <c r="K79" s="39"/>
      <c r="L79" s="39"/>
      <c r="M79" s="39"/>
      <c r="N79" s="39"/>
      <c r="O79" s="39"/>
      <c r="P79" s="39"/>
      <c r="Q79" s="40"/>
      <c r="R79" s="13" t="s">
        <v>52</v>
      </c>
      <c r="S79" s="13" t="s">
        <v>85</v>
      </c>
      <c r="T79" s="13" t="s">
        <v>78</v>
      </c>
      <c r="U79" s="13" t="s">
        <v>86</v>
      </c>
      <c r="V79" s="41" t="s">
        <v>52</v>
      </c>
      <c r="W79" s="42"/>
      <c r="X79" s="13" t="s">
        <v>15</v>
      </c>
      <c r="Y79" s="2"/>
    </row>
    <row r="80" spans="1:25" ht="2.25" customHeight="1" x14ac:dyDescent="0.2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6"/>
      <c r="Y80" s="2"/>
    </row>
    <row r="81" spans="1:25" ht="13.5" customHeight="1" x14ac:dyDescent="0.2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43">
        <f>SUM(hList_Frame_1!B52:B52)</f>
        <v>775</v>
      </c>
      <c r="O81" s="43"/>
      <c r="P81" s="43"/>
      <c r="Q81" s="43"/>
      <c r="R81" s="2"/>
      <c r="S81" s="2"/>
      <c r="T81" s="2"/>
      <c r="U81" s="2"/>
      <c r="V81" s="2"/>
      <c r="W81" s="2"/>
      <c r="X81" s="17"/>
      <c r="Y81" s="2"/>
    </row>
    <row r="82" spans="1:25" ht="13.5" customHeight="1" x14ac:dyDescent="0.2">
      <c r="A82" s="1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9"/>
      <c r="Y82" s="2"/>
    </row>
    <row r="83" spans="1:25" ht="14.25" customHeight="1" x14ac:dyDescent="0.2">
      <c r="A83" s="24">
        <v>447900</v>
      </c>
      <c r="B83" s="25"/>
      <c r="C83" s="26"/>
      <c r="D83" s="4">
        <v>42710</v>
      </c>
      <c r="E83" s="27" t="s">
        <v>87</v>
      </c>
      <c r="F83" s="28"/>
      <c r="G83" s="29">
        <v>2100</v>
      </c>
      <c r="H83" s="30"/>
      <c r="I83" s="30"/>
      <c r="J83" s="30"/>
      <c r="K83" s="30"/>
      <c r="L83" s="30"/>
      <c r="M83" s="30"/>
      <c r="N83" s="30"/>
      <c r="O83" s="30"/>
      <c r="P83" s="30"/>
      <c r="Q83" s="31"/>
      <c r="R83" s="6" t="s">
        <v>11</v>
      </c>
      <c r="S83" s="6" t="s">
        <v>88</v>
      </c>
      <c r="T83" s="6" t="s">
        <v>23</v>
      </c>
      <c r="U83" s="6" t="s">
        <v>24</v>
      </c>
      <c r="V83" s="27" t="s">
        <v>11</v>
      </c>
      <c r="W83" s="28"/>
      <c r="X83" s="6" t="s">
        <v>15</v>
      </c>
      <c r="Y83" s="2"/>
    </row>
    <row r="84" spans="1:25" ht="14.25" customHeight="1" x14ac:dyDescent="0.2">
      <c r="A84" s="35"/>
      <c r="B84" s="36"/>
      <c r="C84" s="37"/>
      <c r="D84" s="11"/>
      <c r="E84" s="35"/>
      <c r="F84" s="37"/>
      <c r="G84" s="35"/>
      <c r="H84" s="36"/>
      <c r="I84" s="36"/>
      <c r="J84" s="36"/>
      <c r="K84" s="36"/>
      <c r="L84" s="36"/>
      <c r="M84" s="36"/>
      <c r="N84" s="36"/>
      <c r="O84" s="36"/>
      <c r="P84" s="36"/>
      <c r="Q84" s="37"/>
      <c r="R84" s="11"/>
      <c r="S84" s="11"/>
      <c r="T84" s="11"/>
      <c r="U84" s="13" t="s">
        <v>41</v>
      </c>
      <c r="V84" s="35"/>
      <c r="W84" s="37"/>
      <c r="X84" s="13" t="s">
        <v>15</v>
      </c>
      <c r="Y84" s="2"/>
    </row>
    <row r="85" spans="1:25" ht="2.2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6"/>
      <c r="Y85" s="2"/>
    </row>
    <row r="86" spans="1:25" ht="13.5" customHeight="1" x14ac:dyDescent="0.2">
      <c r="A86" s="7"/>
      <c r="B86" s="2"/>
      <c r="C86" s="2"/>
      <c r="D86" s="2"/>
      <c r="E86" s="2"/>
      <c r="F86" s="2"/>
      <c r="G86" s="2"/>
      <c r="H86" s="2"/>
      <c r="I86" s="2"/>
      <c r="J86" s="2"/>
      <c r="K86" s="2"/>
      <c r="L86" s="43">
        <f>+G83</f>
        <v>2100</v>
      </c>
      <c r="M86" s="43"/>
      <c r="N86" s="43"/>
      <c r="O86" s="43"/>
      <c r="P86" s="43"/>
      <c r="Q86" s="43"/>
      <c r="R86" s="2"/>
      <c r="S86" s="2"/>
      <c r="T86" s="2"/>
      <c r="U86" s="2"/>
      <c r="V86" s="2"/>
      <c r="W86" s="2"/>
      <c r="X86" s="17"/>
      <c r="Y86" s="2"/>
    </row>
    <row r="87" spans="1:25" ht="13.5" customHeight="1" x14ac:dyDescent="0.2">
      <c r="A87" s="1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9"/>
      <c r="Y87" s="2"/>
    </row>
    <row r="88" spans="1:25" ht="14.25" customHeight="1" x14ac:dyDescent="0.2">
      <c r="A88" s="24">
        <v>447901</v>
      </c>
      <c r="B88" s="25"/>
      <c r="C88" s="26"/>
      <c r="D88" s="4">
        <v>42710</v>
      </c>
      <c r="E88" s="27" t="s">
        <v>89</v>
      </c>
      <c r="F88" s="28"/>
      <c r="G88" s="38">
        <v>123.68</v>
      </c>
      <c r="H88" s="39"/>
      <c r="I88" s="39"/>
      <c r="J88" s="39"/>
      <c r="K88" s="39"/>
      <c r="L88" s="39"/>
      <c r="M88" s="39"/>
      <c r="N88" s="39"/>
      <c r="O88" s="39"/>
      <c r="P88" s="39"/>
      <c r="Q88" s="40"/>
      <c r="R88" s="13" t="s">
        <v>90</v>
      </c>
      <c r="S88" s="13" t="s">
        <v>85</v>
      </c>
      <c r="T88" s="13" t="s">
        <v>91</v>
      </c>
      <c r="U88" s="13" t="s">
        <v>92</v>
      </c>
      <c r="V88" s="41" t="s">
        <v>90</v>
      </c>
      <c r="W88" s="42"/>
      <c r="X88" s="13" t="s">
        <v>15</v>
      </c>
      <c r="Y88" s="2"/>
    </row>
    <row r="89" spans="1:25" ht="14.25" customHeight="1" x14ac:dyDescent="0.2">
      <c r="A89" s="35"/>
      <c r="B89" s="36"/>
      <c r="C89" s="37"/>
      <c r="D89" s="11"/>
      <c r="E89" s="35"/>
      <c r="F89" s="37"/>
      <c r="G89" s="38">
        <v>222.8</v>
      </c>
      <c r="H89" s="39"/>
      <c r="I89" s="39"/>
      <c r="J89" s="39"/>
      <c r="K89" s="39"/>
      <c r="L89" s="39"/>
      <c r="M89" s="39"/>
      <c r="N89" s="39"/>
      <c r="O89" s="39"/>
      <c r="P89" s="39"/>
      <c r="Q89" s="40"/>
      <c r="R89" s="13" t="s">
        <v>93</v>
      </c>
      <c r="S89" s="13" t="s">
        <v>85</v>
      </c>
      <c r="T89" s="13" t="s">
        <v>91</v>
      </c>
      <c r="U89" s="13" t="s">
        <v>92</v>
      </c>
      <c r="V89" s="41" t="s">
        <v>93</v>
      </c>
      <c r="W89" s="42"/>
      <c r="X89" s="13" t="s">
        <v>15</v>
      </c>
      <c r="Y89" s="2"/>
    </row>
    <row r="90" spans="1:25" ht="2.25" customHeight="1" x14ac:dyDescent="0.2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6"/>
      <c r="Y90" s="2"/>
    </row>
    <row r="91" spans="1:25" ht="13.5" customHeight="1" x14ac:dyDescent="0.2">
      <c r="A91" s="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43">
        <f>SUM(hList_Frame_1!B56:B57)</f>
        <v>346.48</v>
      </c>
      <c r="O91" s="43"/>
      <c r="P91" s="43"/>
      <c r="Q91" s="43"/>
      <c r="R91" s="2"/>
      <c r="S91" s="2"/>
      <c r="T91" s="2"/>
      <c r="U91" s="2"/>
      <c r="V91" s="2"/>
      <c r="W91" s="2"/>
      <c r="X91" s="17"/>
      <c r="Y91" s="2"/>
    </row>
    <row r="92" spans="1:25" ht="13.5" customHeight="1" x14ac:dyDescent="0.2">
      <c r="A92" s="10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9"/>
      <c r="Y92" s="2"/>
    </row>
    <row r="93" spans="1:25" ht="14.25" customHeight="1" x14ac:dyDescent="0.2">
      <c r="A93" s="44">
        <v>448246</v>
      </c>
      <c r="B93" s="45"/>
      <c r="C93" s="46"/>
      <c r="D93" s="20">
        <v>42717</v>
      </c>
      <c r="E93" s="41" t="s">
        <v>94</v>
      </c>
      <c r="F93" s="42"/>
      <c r="G93" s="38">
        <v>40.270000000000003</v>
      </c>
      <c r="H93" s="39"/>
      <c r="I93" s="39"/>
      <c r="J93" s="39"/>
      <c r="K93" s="39"/>
      <c r="L93" s="39"/>
      <c r="M93" s="39"/>
      <c r="N93" s="39"/>
      <c r="O93" s="39"/>
      <c r="P93" s="39"/>
      <c r="Q93" s="40"/>
      <c r="R93" s="13" t="s">
        <v>95</v>
      </c>
      <c r="S93" s="13" t="s">
        <v>96</v>
      </c>
      <c r="T93" s="13" t="s">
        <v>97</v>
      </c>
      <c r="U93" s="13" t="s">
        <v>98</v>
      </c>
      <c r="V93" s="41" t="s">
        <v>95</v>
      </c>
      <c r="W93" s="42"/>
      <c r="X93" s="13" t="s">
        <v>15</v>
      </c>
      <c r="Y93" s="2"/>
    </row>
    <row r="94" spans="1:25" ht="2.25" customHeight="1" x14ac:dyDescent="0.2">
      <c r="A94" s="14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6"/>
      <c r="Y94" s="2"/>
    </row>
    <row r="95" spans="1:25" ht="13.5" customHeight="1" x14ac:dyDescent="0.2">
      <c r="A95" s="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43">
        <f>SUM(hList_Frame_1!B58:B58)</f>
        <v>40.270000000000003</v>
      </c>
      <c r="Q95" s="43"/>
      <c r="R95" s="2"/>
      <c r="S95" s="2"/>
      <c r="T95" s="2"/>
      <c r="U95" s="2"/>
      <c r="V95" s="2"/>
      <c r="W95" s="2"/>
      <c r="X95" s="17"/>
      <c r="Y95" s="2"/>
    </row>
    <row r="96" spans="1:25" ht="13.5" customHeight="1" x14ac:dyDescent="0.2">
      <c r="A96" s="10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9"/>
      <c r="Y96" s="2"/>
    </row>
    <row r="97" spans="1:25" ht="14.25" customHeight="1" x14ac:dyDescent="0.2">
      <c r="A97" s="44">
        <v>448645</v>
      </c>
      <c r="B97" s="45"/>
      <c r="C97" s="46"/>
      <c r="D97" s="20">
        <v>42725</v>
      </c>
      <c r="E97" s="41" t="s">
        <v>99</v>
      </c>
      <c r="F97" s="42"/>
      <c r="G97" s="38">
        <v>71418.75</v>
      </c>
      <c r="H97" s="39"/>
      <c r="I97" s="39"/>
      <c r="J97" s="39"/>
      <c r="K97" s="39"/>
      <c r="L97" s="39"/>
      <c r="M97" s="39"/>
      <c r="N97" s="39"/>
      <c r="O97" s="39"/>
      <c r="P97" s="39"/>
      <c r="Q97" s="40"/>
      <c r="R97" s="13" t="s">
        <v>15</v>
      </c>
      <c r="S97" s="13" t="s">
        <v>15</v>
      </c>
      <c r="T97" s="13" t="s">
        <v>15</v>
      </c>
      <c r="U97" s="13" t="s">
        <v>15</v>
      </c>
      <c r="V97" s="41" t="s">
        <v>15</v>
      </c>
      <c r="W97" s="42"/>
      <c r="X97" s="13" t="s">
        <v>15</v>
      </c>
      <c r="Y97" s="2"/>
    </row>
    <row r="98" spans="1:25" ht="3" customHeight="1" x14ac:dyDescent="0.2">
      <c r="A98" s="14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6"/>
      <c r="Y98" s="2"/>
    </row>
    <row r="99" spans="1:25" ht="12.75" customHeight="1" x14ac:dyDescent="0.2">
      <c r="A99" s="7"/>
      <c r="B99" s="2"/>
      <c r="C99" s="2"/>
      <c r="D99" s="2"/>
      <c r="E99" s="2"/>
      <c r="F99" s="2"/>
      <c r="G99" s="2"/>
      <c r="H99" s="2"/>
      <c r="I99" s="2"/>
      <c r="J99" s="43">
        <f>SUM(hList_Frame_1!B59:B59)</f>
        <v>71418.75</v>
      </c>
      <c r="K99" s="43"/>
      <c r="L99" s="43"/>
      <c r="M99" s="43"/>
      <c r="N99" s="43"/>
      <c r="O99" s="43"/>
      <c r="P99" s="43"/>
      <c r="Q99" s="43"/>
      <c r="R99" s="2"/>
      <c r="S99" s="2"/>
      <c r="T99" s="2"/>
      <c r="U99" s="2"/>
      <c r="V99" s="2"/>
      <c r="W99" s="2"/>
      <c r="X99" s="17"/>
      <c r="Y99" s="2"/>
    </row>
    <row r="100" spans="1:25" ht="14.25" customHeight="1" x14ac:dyDescent="0.2">
      <c r="A100" s="10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9"/>
      <c r="Y100" s="2"/>
    </row>
    <row r="101" spans="1:25" ht="14.25" customHeight="1" x14ac:dyDescent="0.2">
      <c r="A101" s="44">
        <v>448247</v>
      </c>
      <c r="B101" s="45"/>
      <c r="C101" s="46"/>
      <c r="D101" s="20">
        <v>42717</v>
      </c>
      <c r="E101" s="41" t="s">
        <v>100</v>
      </c>
      <c r="F101" s="42"/>
      <c r="G101" s="38">
        <v>548.1</v>
      </c>
      <c r="H101" s="39"/>
      <c r="I101" s="39"/>
      <c r="J101" s="39"/>
      <c r="K101" s="39"/>
      <c r="L101" s="39"/>
      <c r="M101" s="39"/>
      <c r="N101" s="39"/>
      <c r="O101" s="39"/>
      <c r="P101" s="39"/>
      <c r="Q101" s="40"/>
      <c r="R101" s="13" t="s">
        <v>101</v>
      </c>
      <c r="S101" s="13" t="s">
        <v>102</v>
      </c>
      <c r="T101" s="13" t="s">
        <v>103</v>
      </c>
      <c r="U101" s="13" t="s">
        <v>104</v>
      </c>
      <c r="V101" s="41" t="s">
        <v>101</v>
      </c>
      <c r="W101" s="42"/>
      <c r="X101" s="13" t="s">
        <v>15</v>
      </c>
      <c r="Y101" s="2"/>
    </row>
    <row r="102" spans="1:25" ht="2.25" customHeight="1" x14ac:dyDescent="0.2">
      <c r="A102" s="14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6"/>
      <c r="Y102" s="2"/>
    </row>
    <row r="103" spans="1:25" ht="12.75" customHeight="1" x14ac:dyDescent="0.2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43">
        <f>SUM(hList_Frame_1!B60:B60)</f>
        <v>548.1</v>
      </c>
      <c r="O103" s="43"/>
      <c r="P103" s="43"/>
      <c r="Q103" s="43"/>
      <c r="R103" s="2"/>
      <c r="S103" s="2"/>
      <c r="T103" s="2"/>
      <c r="U103" s="2"/>
      <c r="V103" s="2"/>
      <c r="W103" s="2"/>
      <c r="X103" s="17"/>
      <c r="Y103" s="2"/>
    </row>
    <row r="104" spans="1:25" ht="14.25" customHeight="1" x14ac:dyDescent="0.2">
      <c r="A104" s="10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9"/>
      <c r="Y104" s="2"/>
    </row>
    <row r="105" spans="1:25" ht="14.25" customHeight="1" x14ac:dyDescent="0.2">
      <c r="A105" s="24">
        <v>447904</v>
      </c>
      <c r="B105" s="25"/>
      <c r="C105" s="26"/>
      <c r="D105" s="4">
        <v>42710</v>
      </c>
      <c r="E105" s="27" t="s">
        <v>105</v>
      </c>
      <c r="F105" s="28"/>
      <c r="G105" s="29">
        <v>471.6</v>
      </c>
      <c r="H105" s="30"/>
      <c r="I105" s="30"/>
      <c r="J105" s="30"/>
      <c r="K105" s="30"/>
      <c r="L105" s="30"/>
      <c r="M105" s="30"/>
      <c r="N105" s="30"/>
      <c r="O105" s="30"/>
      <c r="P105" s="30"/>
      <c r="Q105" s="31"/>
      <c r="R105" s="6" t="s">
        <v>106</v>
      </c>
      <c r="S105" s="6" t="s">
        <v>102</v>
      </c>
      <c r="T105" s="6" t="s">
        <v>107</v>
      </c>
      <c r="U105" s="6" t="s">
        <v>108</v>
      </c>
      <c r="V105" s="27" t="s">
        <v>106</v>
      </c>
      <c r="W105" s="28"/>
      <c r="X105" s="6" t="s">
        <v>15</v>
      </c>
      <c r="Y105" s="2"/>
    </row>
    <row r="106" spans="1:25" ht="14.25" customHeight="1" x14ac:dyDescent="0.2">
      <c r="A106" s="32"/>
      <c r="B106" s="33"/>
      <c r="C106" s="34"/>
      <c r="D106" s="8"/>
      <c r="E106" s="32"/>
      <c r="F106" s="34"/>
      <c r="G106" s="29">
        <v>4404.6099999999997</v>
      </c>
      <c r="H106" s="30"/>
      <c r="I106" s="30"/>
      <c r="J106" s="30"/>
      <c r="K106" s="30"/>
      <c r="L106" s="30"/>
      <c r="M106" s="30"/>
      <c r="N106" s="30"/>
      <c r="O106" s="30"/>
      <c r="P106" s="30"/>
      <c r="Q106" s="31"/>
      <c r="R106" s="6" t="s">
        <v>109</v>
      </c>
      <c r="S106" s="13" t="s">
        <v>110</v>
      </c>
      <c r="T106" s="13" t="s">
        <v>78</v>
      </c>
      <c r="U106" s="13" t="s">
        <v>79</v>
      </c>
      <c r="V106" s="27" t="s">
        <v>109</v>
      </c>
      <c r="W106" s="28"/>
      <c r="X106" s="13" t="s">
        <v>15</v>
      </c>
      <c r="Y106" s="2"/>
    </row>
    <row r="107" spans="1:25" ht="14.25" customHeight="1" x14ac:dyDescent="0.2">
      <c r="A107" s="32"/>
      <c r="B107" s="33"/>
      <c r="C107" s="34"/>
      <c r="D107" s="8"/>
      <c r="E107" s="32"/>
      <c r="F107" s="34"/>
      <c r="G107" s="32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8"/>
      <c r="S107" s="13" t="s">
        <v>111</v>
      </c>
      <c r="T107" s="13" t="s">
        <v>112</v>
      </c>
      <c r="U107" s="13" t="s">
        <v>113</v>
      </c>
      <c r="V107" s="32"/>
      <c r="W107" s="34"/>
      <c r="X107" s="13" t="s">
        <v>15</v>
      </c>
      <c r="Y107" s="2"/>
    </row>
    <row r="108" spans="1:25" ht="14.25" customHeight="1" x14ac:dyDescent="0.2">
      <c r="A108" s="32"/>
      <c r="B108" s="33"/>
      <c r="C108" s="34"/>
      <c r="D108" s="8"/>
      <c r="E108" s="32"/>
      <c r="F108" s="34"/>
      <c r="G108" s="32"/>
      <c r="H108" s="33"/>
      <c r="I108" s="33"/>
      <c r="J108" s="33"/>
      <c r="K108" s="33"/>
      <c r="L108" s="33"/>
      <c r="M108" s="33"/>
      <c r="N108" s="33"/>
      <c r="O108" s="33"/>
      <c r="P108" s="33"/>
      <c r="Q108" s="34"/>
      <c r="R108" s="8"/>
      <c r="S108" s="6" t="s">
        <v>114</v>
      </c>
      <c r="T108" s="13" t="s">
        <v>115</v>
      </c>
      <c r="U108" s="13" t="s">
        <v>116</v>
      </c>
      <c r="V108" s="32"/>
      <c r="W108" s="34"/>
      <c r="X108" s="13" t="s">
        <v>15</v>
      </c>
      <c r="Y108" s="2"/>
    </row>
    <row r="109" spans="1:25" ht="14.25" customHeight="1" x14ac:dyDescent="0.2">
      <c r="A109" s="32"/>
      <c r="B109" s="33"/>
      <c r="C109" s="34"/>
      <c r="D109" s="8"/>
      <c r="E109" s="32"/>
      <c r="F109" s="34"/>
      <c r="G109" s="32"/>
      <c r="H109" s="33"/>
      <c r="I109" s="33"/>
      <c r="J109" s="33"/>
      <c r="K109" s="33"/>
      <c r="L109" s="33"/>
      <c r="M109" s="33"/>
      <c r="N109" s="33"/>
      <c r="O109" s="33"/>
      <c r="P109" s="33"/>
      <c r="Q109" s="34"/>
      <c r="R109" s="8"/>
      <c r="S109" s="8"/>
      <c r="T109" s="6" t="s">
        <v>117</v>
      </c>
      <c r="U109" s="6" t="s">
        <v>118</v>
      </c>
      <c r="V109" s="32"/>
      <c r="W109" s="34"/>
      <c r="X109" s="6" t="s">
        <v>15</v>
      </c>
      <c r="Y109" s="2"/>
    </row>
    <row r="110" spans="1:25" ht="14.25" customHeight="1" x14ac:dyDescent="0.2">
      <c r="A110" s="32"/>
      <c r="B110" s="33"/>
      <c r="C110" s="34"/>
      <c r="D110" s="8"/>
      <c r="E110" s="32"/>
      <c r="F110" s="34"/>
      <c r="G110" s="32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8"/>
      <c r="S110" s="8"/>
      <c r="T110" s="6" t="s">
        <v>91</v>
      </c>
      <c r="U110" s="6" t="s">
        <v>92</v>
      </c>
      <c r="V110" s="32"/>
      <c r="W110" s="34"/>
      <c r="X110" s="6" t="s">
        <v>15</v>
      </c>
      <c r="Y110" s="2"/>
    </row>
    <row r="111" spans="1:25" ht="14.25" customHeight="1" x14ac:dyDescent="0.2">
      <c r="A111" s="32"/>
      <c r="B111" s="33"/>
      <c r="C111" s="34"/>
      <c r="D111" s="8"/>
      <c r="E111" s="32"/>
      <c r="F111" s="34"/>
      <c r="G111" s="32"/>
      <c r="H111" s="33"/>
      <c r="I111" s="33"/>
      <c r="J111" s="33"/>
      <c r="K111" s="33"/>
      <c r="L111" s="33"/>
      <c r="M111" s="33"/>
      <c r="N111" s="33"/>
      <c r="O111" s="33"/>
      <c r="P111" s="33"/>
      <c r="Q111" s="34"/>
      <c r="R111" s="8"/>
      <c r="S111" s="8"/>
      <c r="T111" s="13" t="s">
        <v>119</v>
      </c>
      <c r="U111" s="13" t="s">
        <v>120</v>
      </c>
      <c r="V111" s="32"/>
      <c r="W111" s="34"/>
      <c r="X111" s="13" t="s">
        <v>15</v>
      </c>
      <c r="Y111" s="2"/>
    </row>
    <row r="112" spans="1:25" ht="14.25" customHeight="1" x14ac:dyDescent="0.2">
      <c r="A112" s="32"/>
      <c r="B112" s="33"/>
      <c r="C112" s="34"/>
      <c r="D112" s="8"/>
      <c r="E112" s="32"/>
      <c r="F112" s="34"/>
      <c r="G112" s="32"/>
      <c r="H112" s="33"/>
      <c r="I112" s="33"/>
      <c r="J112" s="33"/>
      <c r="K112" s="33"/>
      <c r="L112" s="33"/>
      <c r="M112" s="33"/>
      <c r="N112" s="33"/>
      <c r="O112" s="33"/>
      <c r="P112" s="33"/>
      <c r="Q112" s="34"/>
      <c r="R112" s="8"/>
      <c r="S112" s="8"/>
      <c r="T112" s="6" t="s">
        <v>121</v>
      </c>
      <c r="U112" s="6" t="s">
        <v>122</v>
      </c>
      <c r="V112" s="32"/>
      <c r="W112" s="34"/>
      <c r="X112" s="6" t="s">
        <v>15</v>
      </c>
      <c r="Y112" s="2"/>
    </row>
    <row r="113" spans="1:25" ht="14.25" customHeight="1" x14ac:dyDescent="0.2">
      <c r="A113" s="32"/>
      <c r="B113" s="33"/>
      <c r="C113" s="34"/>
      <c r="D113" s="8"/>
      <c r="E113" s="32"/>
      <c r="F113" s="34"/>
      <c r="G113" s="32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8"/>
      <c r="S113" s="8"/>
      <c r="T113" s="6" t="s">
        <v>123</v>
      </c>
      <c r="U113" s="6" t="s">
        <v>124</v>
      </c>
      <c r="V113" s="32"/>
      <c r="W113" s="34"/>
      <c r="X113" s="6" t="s">
        <v>15</v>
      </c>
      <c r="Y113" s="2"/>
    </row>
    <row r="114" spans="1:25" ht="14.25" customHeight="1" x14ac:dyDescent="0.2">
      <c r="A114" s="32"/>
      <c r="B114" s="33"/>
      <c r="C114" s="34"/>
      <c r="D114" s="8"/>
      <c r="E114" s="32"/>
      <c r="F114" s="34"/>
      <c r="G114" s="32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8"/>
      <c r="S114" s="8"/>
      <c r="T114" s="8"/>
      <c r="U114" s="6" t="s">
        <v>125</v>
      </c>
      <c r="V114" s="32"/>
      <c r="W114" s="34"/>
      <c r="X114" s="6" t="s">
        <v>15</v>
      </c>
      <c r="Y114" s="2"/>
    </row>
    <row r="115" spans="1:25" ht="14.25" customHeight="1" x14ac:dyDescent="0.2">
      <c r="A115" s="32"/>
      <c r="B115" s="33"/>
      <c r="C115" s="34"/>
      <c r="D115" s="8"/>
      <c r="E115" s="32"/>
      <c r="F115" s="34"/>
      <c r="G115" s="32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8"/>
      <c r="S115" s="8"/>
      <c r="T115" s="6" t="s">
        <v>126</v>
      </c>
      <c r="U115" s="6" t="s">
        <v>127</v>
      </c>
      <c r="V115" s="32"/>
      <c r="W115" s="34"/>
      <c r="X115" s="6" t="s">
        <v>15</v>
      </c>
      <c r="Y115" s="2"/>
    </row>
    <row r="116" spans="1:25" ht="14.25" customHeight="1" x14ac:dyDescent="0.2">
      <c r="A116" s="32"/>
      <c r="B116" s="33"/>
      <c r="C116" s="34"/>
      <c r="D116" s="8"/>
      <c r="E116" s="32"/>
      <c r="F116" s="34"/>
      <c r="G116" s="32"/>
      <c r="H116" s="33"/>
      <c r="I116" s="33"/>
      <c r="J116" s="33"/>
      <c r="K116" s="33"/>
      <c r="L116" s="33"/>
      <c r="M116" s="33"/>
      <c r="N116" s="33"/>
      <c r="O116" s="33"/>
      <c r="P116" s="33"/>
      <c r="Q116" s="34"/>
      <c r="R116" s="8"/>
      <c r="S116" s="8"/>
      <c r="T116" s="8"/>
      <c r="U116" s="6" t="s">
        <v>128</v>
      </c>
      <c r="V116" s="32"/>
      <c r="W116" s="34"/>
      <c r="X116" s="6" t="s">
        <v>15</v>
      </c>
      <c r="Y116" s="2"/>
    </row>
    <row r="117" spans="1:25" ht="14.25" customHeight="1" x14ac:dyDescent="0.2">
      <c r="A117" s="32"/>
      <c r="B117" s="33"/>
      <c r="C117" s="34"/>
      <c r="D117" s="8"/>
      <c r="E117" s="32"/>
      <c r="F117" s="34"/>
      <c r="G117" s="32"/>
      <c r="H117" s="33"/>
      <c r="I117" s="33"/>
      <c r="J117" s="33"/>
      <c r="K117" s="33"/>
      <c r="L117" s="33"/>
      <c r="M117" s="33"/>
      <c r="N117" s="33"/>
      <c r="O117" s="33"/>
      <c r="P117" s="33"/>
      <c r="Q117" s="34"/>
      <c r="R117" s="8"/>
      <c r="S117" s="8"/>
      <c r="T117" s="6" t="s">
        <v>69</v>
      </c>
      <c r="U117" s="6" t="s">
        <v>70</v>
      </c>
      <c r="V117" s="32"/>
      <c r="W117" s="34"/>
      <c r="X117" s="6" t="s">
        <v>15</v>
      </c>
      <c r="Y117" s="2"/>
    </row>
    <row r="118" spans="1:25" ht="14.25" customHeight="1" x14ac:dyDescent="0.2">
      <c r="A118" s="32"/>
      <c r="B118" s="33"/>
      <c r="C118" s="34"/>
      <c r="D118" s="8"/>
      <c r="E118" s="32"/>
      <c r="F118" s="34"/>
      <c r="G118" s="32"/>
      <c r="H118" s="33"/>
      <c r="I118" s="33"/>
      <c r="J118" s="33"/>
      <c r="K118" s="33"/>
      <c r="L118" s="33"/>
      <c r="M118" s="33"/>
      <c r="N118" s="33"/>
      <c r="O118" s="33"/>
      <c r="P118" s="33"/>
      <c r="Q118" s="34"/>
      <c r="R118" s="8"/>
      <c r="S118" s="8"/>
      <c r="T118" s="11"/>
      <c r="U118" s="13" t="s">
        <v>129</v>
      </c>
      <c r="V118" s="32"/>
      <c r="W118" s="34"/>
      <c r="X118" s="13" t="s">
        <v>15</v>
      </c>
      <c r="Y118" s="2"/>
    </row>
    <row r="119" spans="1:25" ht="14.25" customHeight="1" x14ac:dyDescent="0.2">
      <c r="A119" s="32"/>
      <c r="B119" s="33"/>
      <c r="C119" s="34"/>
      <c r="D119" s="8"/>
      <c r="E119" s="32"/>
      <c r="F119" s="34"/>
      <c r="G119" s="32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8"/>
      <c r="S119" s="8"/>
      <c r="T119" s="6" t="s">
        <v>130</v>
      </c>
      <c r="U119" s="6" t="s">
        <v>131</v>
      </c>
      <c r="V119" s="32"/>
      <c r="W119" s="34"/>
      <c r="X119" s="6" t="s">
        <v>15</v>
      </c>
      <c r="Y119" s="2"/>
    </row>
    <row r="120" spans="1:25" ht="14.25" customHeight="1" x14ac:dyDescent="0.2">
      <c r="A120" s="32"/>
      <c r="B120" s="33"/>
      <c r="C120" s="34"/>
      <c r="D120" s="8"/>
      <c r="E120" s="32"/>
      <c r="F120" s="34"/>
      <c r="G120" s="32"/>
      <c r="H120" s="33"/>
      <c r="I120" s="33"/>
      <c r="J120" s="33"/>
      <c r="K120" s="33"/>
      <c r="L120" s="33"/>
      <c r="M120" s="33"/>
      <c r="N120" s="33"/>
      <c r="O120" s="33"/>
      <c r="P120" s="33"/>
      <c r="Q120" s="34"/>
      <c r="R120" s="8"/>
      <c r="S120" s="8"/>
      <c r="T120" s="13" t="s">
        <v>23</v>
      </c>
      <c r="U120" s="13" t="s">
        <v>41</v>
      </c>
      <c r="V120" s="32"/>
      <c r="W120" s="34"/>
      <c r="X120" s="13" t="s">
        <v>15</v>
      </c>
      <c r="Y120" s="2"/>
    </row>
    <row r="121" spans="1:25" ht="14.25" customHeight="1" x14ac:dyDescent="0.2">
      <c r="A121" s="32"/>
      <c r="B121" s="33"/>
      <c r="C121" s="34"/>
      <c r="D121" s="8"/>
      <c r="E121" s="32"/>
      <c r="F121" s="34"/>
      <c r="G121" s="32"/>
      <c r="H121" s="33"/>
      <c r="I121" s="33"/>
      <c r="J121" s="33"/>
      <c r="K121" s="33"/>
      <c r="L121" s="33"/>
      <c r="M121" s="33"/>
      <c r="N121" s="33"/>
      <c r="O121" s="33"/>
      <c r="P121" s="33"/>
      <c r="Q121" s="34"/>
      <c r="R121" s="8"/>
      <c r="S121" s="8"/>
      <c r="T121" s="6" t="s">
        <v>107</v>
      </c>
      <c r="U121" s="6" t="s">
        <v>108</v>
      </c>
      <c r="V121" s="32"/>
      <c r="W121" s="34"/>
      <c r="X121" s="6" t="s">
        <v>15</v>
      </c>
      <c r="Y121" s="2"/>
    </row>
    <row r="122" spans="1:25" ht="14.25" customHeight="1" x14ac:dyDescent="0.2">
      <c r="A122" s="24">
        <v>447905</v>
      </c>
      <c r="B122" s="25"/>
      <c r="C122" s="26"/>
      <c r="D122" s="4">
        <v>42710</v>
      </c>
      <c r="E122" s="32"/>
      <c r="F122" s="34"/>
      <c r="G122" s="29">
        <v>183.94</v>
      </c>
      <c r="H122" s="30"/>
      <c r="I122" s="30"/>
      <c r="J122" s="30"/>
      <c r="K122" s="30"/>
      <c r="L122" s="30"/>
      <c r="M122" s="30"/>
      <c r="N122" s="30"/>
      <c r="O122" s="30"/>
      <c r="P122" s="30"/>
      <c r="Q122" s="31"/>
      <c r="R122" s="6" t="s">
        <v>109</v>
      </c>
      <c r="S122" s="6" t="s">
        <v>114</v>
      </c>
      <c r="T122" s="6" t="s">
        <v>132</v>
      </c>
      <c r="U122" s="13" t="s">
        <v>133</v>
      </c>
      <c r="V122" s="27" t="s">
        <v>109</v>
      </c>
      <c r="W122" s="28"/>
      <c r="X122" s="13" t="s">
        <v>134</v>
      </c>
      <c r="Y122" s="2"/>
    </row>
    <row r="123" spans="1:25" ht="14.25" customHeight="1" x14ac:dyDescent="0.2">
      <c r="A123" s="32"/>
      <c r="B123" s="33"/>
      <c r="C123" s="34"/>
      <c r="D123" s="8"/>
      <c r="E123" s="32"/>
      <c r="F123" s="34"/>
      <c r="G123" s="32"/>
      <c r="H123" s="33"/>
      <c r="I123" s="33"/>
      <c r="J123" s="33"/>
      <c r="K123" s="33"/>
      <c r="L123" s="33"/>
      <c r="M123" s="33"/>
      <c r="N123" s="33"/>
      <c r="O123" s="33"/>
      <c r="P123" s="33"/>
      <c r="Q123" s="34"/>
      <c r="R123" s="8"/>
      <c r="S123" s="8"/>
      <c r="T123" s="8"/>
      <c r="U123" s="6" t="s">
        <v>135</v>
      </c>
      <c r="V123" s="32"/>
      <c r="W123" s="34"/>
      <c r="X123" s="6" t="s">
        <v>136</v>
      </c>
      <c r="Y123" s="2"/>
    </row>
    <row r="124" spans="1:25" ht="14.25" customHeight="1" x14ac:dyDescent="0.2">
      <c r="A124" s="24">
        <v>448251</v>
      </c>
      <c r="B124" s="25"/>
      <c r="C124" s="26"/>
      <c r="D124" s="4">
        <v>42717</v>
      </c>
      <c r="E124" s="32"/>
      <c r="F124" s="34"/>
      <c r="G124" s="38">
        <v>119.62</v>
      </c>
      <c r="H124" s="39"/>
      <c r="I124" s="39"/>
      <c r="J124" s="39"/>
      <c r="K124" s="39"/>
      <c r="L124" s="39"/>
      <c r="M124" s="39"/>
      <c r="N124" s="39"/>
      <c r="O124" s="39"/>
      <c r="P124" s="39"/>
      <c r="Q124" s="40"/>
      <c r="R124" s="13" t="s">
        <v>11</v>
      </c>
      <c r="S124" s="13" t="s">
        <v>114</v>
      </c>
      <c r="T124" s="13" t="s">
        <v>78</v>
      </c>
      <c r="U124" s="13" t="s">
        <v>86</v>
      </c>
      <c r="V124" s="41" t="s">
        <v>11</v>
      </c>
      <c r="W124" s="42"/>
      <c r="X124" s="13" t="s">
        <v>15</v>
      </c>
      <c r="Y124" s="2"/>
    </row>
    <row r="125" spans="1:25" ht="14.25" customHeight="1" x14ac:dyDescent="0.2">
      <c r="A125" s="32"/>
      <c r="B125" s="33"/>
      <c r="C125" s="34"/>
      <c r="D125" s="8"/>
      <c r="E125" s="32"/>
      <c r="F125" s="34"/>
      <c r="G125" s="29">
        <v>1973.68</v>
      </c>
      <c r="H125" s="30"/>
      <c r="I125" s="30"/>
      <c r="J125" s="30"/>
      <c r="K125" s="30"/>
      <c r="L125" s="30"/>
      <c r="M125" s="30"/>
      <c r="N125" s="30"/>
      <c r="O125" s="30"/>
      <c r="P125" s="30"/>
      <c r="Q125" s="31"/>
      <c r="R125" s="6" t="s">
        <v>137</v>
      </c>
      <c r="S125" s="6" t="s">
        <v>110</v>
      </c>
      <c r="T125" s="6" t="s">
        <v>78</v>
      </c>
      <c r="U125" s="6" t="s">
        <v>79</v>
      </c>
      <c r="V125" s="27" t="s">
        <v>137</v>
      </c>
      <c r="W125" s="28"/>
      <c r="X125" s="6" t="s">
        <v>15</v>
      </c>
      <c r="Y125" s="2"/>
    </row>
    <row r="126" spans="1:25" ht="14.25" customHeight="1" x14ac:dyDescent="0.2">
      <c r="A126" s="32"/>
      <c r="B126" s="33"/>
      <c r="C126" s="34"/>
      <c r="D126" s="8"/>
      <c r="E126" s="32"/>
      <c r="F126" s="34"/>
      <c r="G126" s="29">
        <v>3716.71</v>
      </c>
      <c r="H126" s="30"/>
      <c r="I126" s="30"/>
      <c r="J126" s="30"/>
      <c r="K126" s="30"/>
      <c r="L126" s="30"/>
      <c r="M126" s="30"/>
      <c r="N126" s="30"/>
      <c r="O126" s="30"/>
      <c r="P126" s="30"/>
      <c r="Q126" s="31"/>
      <c r="R126" s="6" t="s">
        <v>109</v>
      </c>
      <c r="S126" s="6" t="s">
        <v>111</v>
      </c>
      <c r="T126" s="6" t="s">
        <v>112</v>
      </c>
      <c r="U126" s="6" t="s">
        <v>113</v>
      </c>
      <c r="V126" s="27" t="s">
        <v>109</v>
      </c>
      <c r="W126" s="28"/>
      <c r="X126" s="6" t="s">
        <v>15</v>
      </c>
      <c r="Y126" s="2"/>
    </row>
    <row r="127" spans="1:25" ht="14.25" customHeight="1" x14ac:dyDescent="0.2">
      <c r="A127" s="32"/>
      <c r="B127" s="33"/>
      <c r="C127" s="34"/>
      <c r="D127" s="8"/>
      <c r="E127" s="32"/>
      <c r="F127" s="34"/>
      <c r="G127" s="32"/>
      <c r="H127" s="33"/>
      <c r="I127" s="33"/>
      <c r="J127" s="33"/>
      <c r="K127" s="33"/>
      <c r="L127" s="33"/>
      <c r="M127" s="33"/>
      <c r="N127" s="33"/>
      <c r="O127" s="33"/>
      <c r="P127" s="33"/>
      <c r="Q127" s="34"/>
      <c r="R127" s="8"/>
      <c r="S127" s="6" t="s">
        <v>114</v>
      </c>
      <c r="T127" s="6" t="s">
        <v>97</v>
      </c>
      <c r="U127" s="6" t="s">
        <v>98</v>
      </c>
      <c r="V127" s="32"/>
      <c r="W127" s="34"/>
      <c r="X127" s="6" t="s">
        <v>15</v>
      </c>
      <c r="Y127" s="2"/>
    </row>
    <row r="128" spans="1:25" ht="14.25" customHeight="1" x14ac:dyDescent="0.2">
      <c r="A128" s="32"/>
      <c r="B128" s="33"/>
      <c r="C128" s="34"/>
      <c r="D128" s="8"/>
      <c r="E128" s="32"/>
      <c r="F128" s="34"/>
      <c r="G128" s="32"/>
      <c r="H128" s="33"/>
      <c r="I128" s="33"/>
      <c r="J128" s="33"/>
      <c r="K128" s="33"/>
      <c r="L128" s="33"/>
      <c r="M128" s="33"/>
      <c r="N128" s="33"/>
      <c r="O128" s="33"/>
      <c r="P128" s="33"/>
      <c r="Q128" s="34"/>
      <c r="R128" s="8"/>
      <c r="S128" s="8"/>
      <c r="T128" s="6" t="s">
        <v>117</v>
      </c>
      <c r="U128" s="6" t="s">
        <v>118</v>
      </c>
      <c r="V128" s="32"/>
      <c r="W128" s="34"/>
      <c r="X128" s="6" t="s">
        <v>15</v>
      </c>
      <c r="Y128" s="2"/>
    </row>
    <row r="129" spans="1:25" ht="14.25" customHeight="1" x14ac:dyDescent="0.2">
      <c r="A129" s="32"/>
      <c r="B129" s="33"/>
      <c r="C129" s="34"/>
      <c r="D129" s="8"/>
      <c r="E129" s="32"/>
      <c r="F129" s="34"/>
      <c r="G129" s="32"/>
      <c r="H129" s="33"/>
      <c r="I129" s="33"/>
      <c r="J129" s="33"/>
      <c r="K129" s="33"/>
      <c r="L129" s="33"/>
      <c r="M129" s="33"/>
      <c r="N129" s="33"/>
      <c r="O129" s="33"/>
      <c r="P129" s="33"/>
      <c r="Q129" s="34"/>
      <c r="R129" s="8"/>
      <c r="S129" s="8"/>
      <c r="T129" s="6" t="s">
        <v>138</v>
      </c>
      <c r="U129" s="6" t="s">
        <v>139</v>
      </c>
      <c r="V129" s="32"/>
      <c r="W129" s="34"/>
      <c r="X129" s="6" t="s">
        <v>15</v>
      </c>
      <c r="Y129" s="2"/>
    </row>
    <row r="130" spans="1:25" ht="14.25" customHeight="1" x14ac:dyDescent="0.2">
      <c r="A130" s="32"/>
      <c r="B130" s="33"/>
      <c r="C130" s="34"/>
      <c r="D130" s="8"/>
      <c r="E130" s="32"/>
      <c r="F130" s="34"/>
      <c r="G130" s="32"/>
      <c r="H130" s="33"/>
      <c r="I130" s="33"/>
      <c r="J130" s="33"/>
      <c r="K130" s="33"/>
      <c r="L130" s="33"/>
      <c r="M130" s="33"/>
      <c r="N130" s="33"/>
      <c r="O130" s="33"/>
      <c r="P130" s="33"/>
      <c r="Q130" s="34"/>
      <c r="R130" s="8"/>
      <c r="S130" s="8"/>
      <c r="T130" s="13" t="s">
        <v>91</v>
      </c>
      <c r="U130" s="13" t="s">
        <v>92</v>
      </c>
      <c r="V130" s="32"/>
      <c r="W130" s="34"/>
      <c r="X130" s="13" t="s">
        <v>15</v>
      </c>
      <c r="Y130" s="2"/>
    </row>
    <row r="131" spans="1:25" ht="14.25" customHeight="1" x14ac:dyDescent="0.2">
      <c r="A131" s="32"/>
      <c r="B131" s="33"/>
      <c r="C131" s="34"/>
      <c r="D131" s="8"/>
      <c r="E131" s="32"/>
      <c r="F131" s="34"/>
      <c r="G131" s="32"/>
      <c r="H131" s="33"/>
      <c r="I131" s="33"/>
      <c r="J131" s="33"/>
      <c r="K131" s="33"/>
      <c r="L131" s="33"/>
      <c r="M131" s="33"/>
      <c r="N131" s="33"/>
      <c r="O131" s="33"/>
      <c r="P131" s="33"/>
      <c r="Q131" s="34"/>
      <c r="R131" s="8"/>
      <c r="S131" s="8"/>
      <c r="T131" s="6" t="s">
        <v>119</v>
      </c>
      <c r="U131" s="6" t="s">
        <v>140</v>
      </c>
      <c r="V131" s="32"/>
      <c r="W131" s="34"/>
      <c r="X131" s="6" t="s">
        <v>15</v>
      </c>
      <c r="Y131" s="2"/>
    </row>
    <row r="132" spans="1:25" ht="14.25" customHeight="1" x14ac:dyDescent="0.2">
      <c r="A132" s="32"/>
      <c r="B132" s="33"/>
      <c r="C132" s="34"/>
      <c r="D132" s="8"/>
      <c r="E132" s="32"/>
      <c r="F132" s="34"/>
      <c r="G132" s="32"/>
      <c r="H132" s="33"/>
      <c r="I132" s="33"/>
      <c r="J132" s="33"/>
      <c r="K132" s="33"/>
      <c r="L132" s="33"/>
      <c r="M132" s="33"/>
      <c r="N132" s="33"/>
      <c r="O132" s="33"/>
      <c r="P132" s="33"/>
      <c r="Q132" s="34"/>
      <c r="R132" s="8"/>
      <c r="S132" s="8"/>
      <c r="T132" s="13" t="s">
        <v>49</v>
      </c>
      <c r="U132" s="13" t="s">
        <v>50</v>
      </c>
      <c r="V132" s="32"/>
      <c r="W132" s="34"/>
      <c r="X132" s="13" t="s">
        <v>15</v>
      </c>
      <c r="Y132" s="2"/>
    </row>
    <row r="133" spans="1:25" ht="14.25" customHeight="1" x14ac:dyDescent="0.2">
      <c r="A133" s="32"/>
      <c r="B133" s="33"/>
      <c r="C133" s="34"/>
      <c r="D133" s="8"/>
      <c r="E133" s="32"/>
      <c r="F133" s="34"/>
      <c r="G133" s="32"/>
      <c r="H133" s="33"/>
      <c r="I133" s="33"/>
      <c r="J133" s="33"/>
      <c r="K133" s="33"/>
      <c r="L133" s="33"/>
      <c r="M133" s="33"/>
      <c r="N133" s="33"/>
      <c r="O133" s="33"/>
      <c r="P133" s="33"/>
      <c r="Q133" s="34"/>
      <c r="R133" s="8"/>
      <c r="S133" s="8"/>
      <c r="T133" s="6" t="s">
        <v>141</v>
      </c>
      <c r="U133" s="6" t="s">
        <v>142</v>
      </c>
      <c r="V133" s="32"/>
      <c r="W133" s="34"/>
      <c r="X133" s="6" t="s">
        <v>15</v>
      </c>
      <c r="Y133" s="2"/>
    </row>
    <row r="134" spans="1:25" ht="14.25" customHeight="1" x14ac:dyDescent="0.2">
      <c r="A134" s="32"/>
      <c r="B134" s="33"/>
      <c r="C134" s="34"/>
      <c r="D134" s="8"/>
      <c r="E134" s="32"/>
      <c r="F134" s="34"/>
      <c r="G134" s="32"/>
      <c r="H134" s="33"/>
      <c r="I134" s="33"/>
      <c r="J134" s="33"/>
      <c r="K134" s="33"/>
      <c r="L134" s="33"/>
      <c r="M134" s="33"/>
      <c r="N134" s="33"/>
      <c r="O134" s="33"/>
      <c r="P134" s="33"/>
      <c r="Q134" s="34"/>
      <c r="R134" s="8"/>
      <c r="S134" s="8"/>
      <c r="T134" s="8"/>
      <c r="U134" s="6" t="s">
        <v>143</v>
      </c>
      <c r="V134" s="32"/>
      <c r="W134" s="34"/>
      <c r="X134" s="6" t="s">
        <v>15</v>
      </c>
      <c r="Y134" s="2"/>
    </row>
    <row r="135" spans="1:25" ht="14.25" customHeight="1" x14ac:dyDescent="0.2">
      <c r="A135" s="32"/>
      <c r="B135" s="33"/>
      <c r="C135" s="34"/>
      <c r="D135" s="8"/>
      <c r="E135" s="32"/>
      <c r="F135" s="34"/>
      <c r="G135" s="32"/>
      <c r="H135" s="33"/>
      <c r="I135" s="33"/>
      <c r="J135" s="33"/>
      <c r="K135" s="33"/>
      <c r="L135" s="33"/>
      <c r="M135" s="33"/>
      <c r="N135" s="33"/>
      <c r="O135" s="33"/>
      <c r="P135" s="33"/>
      <c r="Q135" s="34"/>
      <c r="R135" s="8"/>
      <c r="S135" s="8"/>
      <c r="T135" s="6" t="s">
        <v>73</v>
      </c>
      <c r="U135" s="6" t="s">
        <v>144</v>
      </c>
      <c r="V135" s="32"/>
      <c r="W135" s="34"/>
      <c r="X135" s="6" t="s">
        <v>15</v>
      </c>
      <c r="Y135" s="2"/>
    </row>
    <row r="136" spans="1:25" ht="14.25" customHeight="1" x14ac:dyDescent="0.2">
      <c r="A136" s="32"/>
      <c r="B136" s="33"/>
      <c r="C136" s="34"/>
      <c r="D136" s="8"/>
      <c r="E136" s="32"/>
      <c r="F136" s="34"/>
      <c r="G136" s="32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8"/>
      <c r="S136" s="8"/>
      <c r="T136" s="6" t="s">
        <v>13</v>
      </c>
      <c r="U136" s="6" t="s">
        <v>145</v>
      </c>
      <c r="V136" s="32"/>
      <c r="W136" s="34"/>
      <c r="X136" s="6" t="s">
        <v>15</v>
      </c>
      <c r="Y136" s="2"/>
    </row>
    <row r="137" spans="1:25" ht="14.25" customHeight="1" x14ac:dyDescent="0.2">
      <c r="A137" s="32"/>
      <c r="B137" s="33"/>
      <c r="C137" s="34"/>
      <c r="D137" s="8"/>
      <c r="E137" s="32"/>
      <c r="F137" s="34"/>
      <c r="G137" s="32"/>
      <c r="H137" s="33"/>
      <c r="I137" s="33"/>
      <c r="J137" s="33"/>
      <c r="K137" s="33"/>
      <c r="L137" s="33"/>
      <c r="M137" s="33"/>
      <c r="N137" s="33"/>
      <c r="O137" s="33"/>
      <c r="P137" s="33"/>
      <c r="Q137" s="34"/>
      <c r="R137" s="8"/>
      <c r="S137" s="8"/>
      <c r="T137" s="6" t="s">
        <v>146</v>
      </c>
      <c r="U137" s="6" t="s">
        <v>147</v>
      </c>
      <c r="V137" s="32"/>
      <c r="W137" s="34"/>
      <c r="X137" s="6" t="s">
        <v>15</v>
      </c>
      <c r="Y137" s="2"/>
    </row>
    <row r="138" spans="1:25" ht="14.25" customHeight="1" x14ac:dyDescent="0.2">
      <c r="A138" s="32"/>
      <c r="B138" s="33"/>
      <c r="C138" s="34"/>
      <c r="D138" s="8"/>
      <c r="E138" s="32"/>
      <c r="F138" s="34"/>
      <c r="G138" s="32"/>
      <c r="H138" s="33"/>
      <c r="I138" s="33"/>
      <c r="J138" s="33"/>
      <c r="K138" s="33"/>
      <c r="L138" s="33"/>
      <c r="M138" s="33"/>
      <c r="N138" s="33"/>
      <c r="O138" s="33"/>
      <c r="P138" s="33"/>
      <c r="Q138" s="34"/>
      <c r="R138" s="8"/>
      <c r="S138" s="8"/>
      <c r="T138" s="8"/>
      <c r="U138" s="6" t="s">
        <v>148</v>
      </c>
      <c r="V138" s="32"/>
      <c r="W138" s="34"/>
      <c r="X138" s="6" t="s">
        <v>15</v>
      </c>
      <c r="Y138" s="2"/>
    </row>
    <row r="139" spans="1:25" ht="14.25" customHeight="1" x14ac:dyDescent="0.2">
      <c r="A139" s="32"/>
      <c r="B139" s="33"/>
      <c r="C139" s="34"/>
      <c r="D139" s="8"/>
      <c r="E139" s="32"/>
      <c r="F139" s="34"/>
      <c r="G139" s="32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8"/>
      <c r="S139" s="8"/>
      <c r="T139" s="13" t="s">
        <v>53</v>
      </c>
      <c r="U139" s="13" t="s">
        <v>54</v>
      </c>
      <c r="V139" s="32"/>
      <c r="W139" s="34"/>
      <c r="X139" s="13" t="s">
        <v>15</v>
      </c>
      <c r="Y139" s="2"/>
    </row>
    <row r="140" spans="1:25" ht="14.25" customHeight="1" x14ac:dyDescent="0.2">
      <c r="A140" s="32"/>
      <c r="B140" s="33"/>
      <c r="C140" s="34"/>
      <c r="D140" s="8"/>
      <c r="E140" s="32"/>
      <c r="F140" s="34"/>
      <c r="G140" s="32"/>
      <c r="H140" s="33"/>
      <c r="I140" s="33"/>
      <c r="J140" s="33"/>
      <c r="K140" s="33"/>
      <c r="L140" s="33"/>
      <c r="M140" s="33"/>
      <c r="N140" s="33"/>
      <c r="O140" s="33"/>
      <c r="P140" s="33"/>
      <c r="Q140" s="34"/>
      <c r="R140" s="8"/>
      <c r="S140" s="8"/>
      <c r="T140" s="6" t="s">
        <v>121</v>
      </c>
      <c r="U140" s="6" t="s">
        <v>122</v>
      </c>
      <c r="V140" s="32"/>
      <c r="W140" s="34"/>
      <c r="X140" s="6" t="s">
        <v>15</v>
      </c>
      <c r="Y140" s="2"/>
    </row>
    <row r="141" spans="1:25" ht="14.25" customHeight="1" x14ac:dyDescent="0.2">
      <c r="A141" s="32"/>
      <c r="B141" s="33"/>
      <c r="C141" s="34"/>
      <c r="D141" s="8"/>
      <c r="E141" s="32"/>
      <c r="F141" s="34"/>
      <c r="G141" s="32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8"/>
      <c r="S141" s="8"/>
      <c r="T141" s="6" t="s">
        <v>123</v>
      </c>
      <c r="U141" s="6" t="s">
        <v>149</v>
      </c>
      <c r="V141" s="32"/>
      <c r="W141" s="34"/>
      <c r="X141" s="6" t="s">
        <v>15</v>
      </c>
      <c r="Y141" s="2"/>
    </row>
    <row r="142" spans="1:25" ht="14.25" customHeight="1" x14ac:dyDescent="0.2">
      <c r="A142" s="32"/>
      <c r="B142" s="33"/>
      <c r="C142" s="34"/>
      <c r="D142" s="8"/>
      <c r="E142" s="32"/>
      <c r="F142" s="34"/>
      <c r="G142" s="32"/>
      <c r="H142" s="33"/>
      <c r="I142" s="33"/>
      <c r="J142" s="33"/>
      <c r="K142" s="33"/>
      <c r="L142" s="33"/>
      <c r="M142" s="33"/>
      <c r="N142" s="33"/>
      <c r="O142" s="33"/>
      <c r="P142" s="33"/>
      <c r="Q142" s="34"/>
      <c r="R142" s="8"/>
      <c r="S142" s="8"/>
      <c r="T142" s="8"/>
      <c r="U142" s="6" t="s">
        <v>124</v>
      </c>
      <c r="V142" s="32"/>
      <c r="W142" s="34"/>
      <c r="X142" s="6" t="s">
        <v>15</v>
      </c>
      <c r="Y142" s="2"/>
    </row>
    <row r="143" spans="1:25" ht="14.25" customHeight="1" x14ac:dyDescent="0.2">
      <c r="A143" s="32"/>
      <c r="B143" s="33"/>
      <c r="C143" s="34"/>
      <c r="D143" s="8"/>
      <c r="E143" s="32"/>
      <c r="F143" s="34"/>
      <c r="G143" s="32"/>
      <c r="H143" s="33"/>
      <c r="I143" s="33"/>
      <c r="J143" s="33"/>
      <c r="K143" s="33"/>
      <c r="L143" s="33"/>
      <c r="M143" s="33"/>
      <c r="N143" s="33"/>
      <c r="O143" s="33"/>
      <c r="P143" s="33"/>
      <c r="Q143" s="34"/>
      <c r="R143" s="8"/>
      <c r="S143" s="8"/>
      <c r="T143" s="6" t="s">
        <v>69</v>
      </c>
      <c r="U143" s="6" t="s">
        <v>70</v>
      </c>
      <c r="V143" s="32"/>
      <c r="W143" s="34"/>
      <c r="X143" s="6" t="s">
        <v>15</v>
      </c>
      <c r="Y143" s="2"/>
    </row>
    <row r="144" spans="1:25" ht="14.25" customHeight="1" x14ac:dyDescent="0.2">
      <c r="A144" s="32"/>
      <c r="B144" s="33"/>
      <c r="C144" s="34"/>
      <c r="D144" s="8"/>
      <c r="E144" s="32"/>
      <c r="F144" s="34"/>
      <c r="G144" s="32"/>
      <c r="H144" s="33"/>
      <c r="I144" s="33"/>
      <c r="J144" s="33"/>
      <c r="K144" s="33"/>
      <c r="L144" s="33"/>
      <c r="M144" s="33"/>
      <c r="N144" s="33"/>
      <c r="O144" s="33"/>
      <c r="P144" s="33"/>
      <c r="Q144" s="34"/>
      <c r="R144" s="8"/>
      <c r="S144" s="8"/>
      <c r="T144" s="13" t="s">
        <v>150</v>
      </c>
      <c r="U144" s="13" t="s">
        <v>151</v>
      </c>
      <c r="V144" s="32"/>
      <c r="W144" s="34"/>
      <c r="X144" s="13" t="s">
        <v>15</v>
      </c>
      <c r="Y144" s="2"/>
    </row>
    <row r="145" spans="1:25" ht="14.25" customHeight="1" x14ac:dyDescent="0.2">
      <c r="A145" s="32"/>
      <c r="B145" s="33"/>
      <c r="C145" s="34"/>
      <c r="D145" s="8"/>
      <c r="E145" s="32"/>
      <c r="F145" s="34"/>
      <c r="G145" s="32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8"/>
      <c r="S145" s="8"/>
      <c r="T145" s="6" t="s">
        <v>58</v>
      </c>
      <c r="U145" s="6" t="s">
        <v>59</v>
      </c>
      <c r="V145" s="32"/>
      <c r="W145" s="34"/>
      <c r="X145" s="6" t="s">
        <v>15</v>
      </c>
      <c r="Y145" s="2"/>
    </row>
    <row r="146" spans="1:25" ht="14.25" customHeight="1" x14ac:dyDescent="0.2">
      <c r="A146" s="32"/>
      <c r="B146" s="33"/>
      <c r="C146" s="34"/>
      <c r="D146" s="8"/>
      <c r="E146" s="32"/>
      <c r="F146" s="34"/>
      <c r="G146" s="32"/>
      <c r="H146" s="33"/>
      <c r="I146" s="33"/>
      <c r="J146" s="33"/>
      <c r="K146" s="33"/>
      <c r="L146" s="33"/>
      <c r="M146" s="33"/>
      <c r="N146" s="33"/>
      <c r="O146" s="33"/>
      <c r="P146" s="33"/>
      <c r="Q146" s="34"/>
      <c r="R146" s="8"/>
      <c r="S146" s="8"/>
      <c r="T146" s="6" t="s">
        <v>23</v>
      </c>
      <c r="U146" s="6" t="s">
        <v>41</v>
      </c>
      <c r="V146" s="32"/>
      <c r="W146" s="34"/>
      <c r="X146" s="6" t="s">
        <v>15</v>
      </c>
      <c r="Y146" s="2"/>
    </row>
    <row r="147" spans="1:25" ht="14.25" customHeight="1" x14ac:dyDescent="0.2">
      <c r="A147" s="32"/>
      <c r="B147" s="33"/>
      <c r="C147" s="34"/>
      <c r="D147" s="8"/>
      <c r="E147" s="32"/>
      <c r="F147" s="34"/>
      <c r="G147" s="32"/>
      <c r="H147" s="33"/>
      <c r="I147" s="33"/>
      <c r="J147" s="33"/>
      <c r="K147" s="33"/>
      <c r="L147" s="33"/>
      <c r="M147" s="33"/>
      <c r="N147" s="33"/>
      <c r="O147" s="33"/>
      <c r="P147" s="33"/>
      <c r="Q147" s="34"/>
      <c r="R147" s="8"/>
      <c r="S147" s="8"/>
      <c r="T147" s="6" t="s">
        <v>107</v>
      </c>
      <c r="U147" s="6" t="s">
        <v>108</v>
      </c>
      <c r="V147" s="32"/>
      <c r="W147" s="34"/>
      <c r="X147" s="6" t="s">
        <v>15</v>
      </c>
      <c r="Y147" s="2"/>
    </row>
    <row r="148" spans="1:25" ht="14.25" customHeight="1" x14ac:dyDescent="0.2">
      <c r="A148" s="24">
        <v>448252</v>
      </c>
      <c r="B148" s="25"/>
      <c r="C148" s="26"/>
      <c r="D148" s="4">
        <v>42717</v>
      </c>
      <c r="E148" s="32"/>
      <c r="F148" s="34"/>
      <c r="G148" s="38">
        <v>5.78</v>
      </c>
      <c r="H148" s="39"/>
      <c r="I148" s="39"/>
      <c r="J148" s="39"/>
      <c r="K148" s="39"/>
      <c r="L148" s="39"/>
      <c r="M148" s="39"/>
      <c r="N148" s="39"/>
      <c r="O148" s="39"/>
      <c r="P148" s="39"/>
      <c r="Q148" s="40"/>
      <c r="R148" s="13" t="s">
        <v>11</v>
      </c>
      <c r="S148" s="13" t="s">
        <v>114</v>
      </c>
      <c r="T148" s="13" t="s">
        <v>121</v>
      </c>
      <c r="U148" s="13" t="s">
        <v>152</v>
      </c>
      <c r="V148" s="41" t="s">
        <v>11</v>
      </c>
      <c r="W148" s="42"/>
      <c r="X148" s="13" t="s">
        <v>153</v>
      </c>
      <c r="Y148" s="2"/>
    </row>
    <row r="149" spans="1:25" ht="14.25" customHeight="1" x14ac:dyDescent="0.2">
      <c r="A149" s="32"/>
      <c r="B149" s="33"/>
      <c r="C149" s="34"/>
      <c r="D149" s="8"/>
      <c r="E149" s="32"/>
      <c r="F149" s="34"/>
      <c r="G149" s="29">
        <v>256.83999999999997</v>
      </c>
      <c r="H149" s="30"/>
      <c r="I149" s="30"/>
      <c r="J149" s="30"/>
      <c r="K149" s="30"/>
      <c r="L149" s="30"/>
      <c r="M149" s="30"/>
      <c r="N149" s="30"/>
      <c r="O149" s="30"/>
      <c r="P149" s="30"/>
      <c r="Q149" s="31"/>
      <c r="R149" s="6" t="s">
        <v>109</v>
      </c>
      <c r="S149" s="6" t="s">
        <v>114</v>
      </c>
      <c r="T149" s="6" t="s">
        <v>132</v>
      </c>
      <c r="U149" s="6" t="s">
        <v>133</v>
      </c>
      <c r="V149" s="27" t="s">
        <v>109</v>
      </c>
      <c r="W149" s="28"/>
      <c r="X149" s="6" t="s">
        <v>134</v>
      </c>
      <c r="Y149" s="2"/>
    </row>
    <row r="150" spans="1:25" ht="14.25" customHeight="1" x14ac:dyDescent="0.2">
      <c r="A150" s="35"/>
      <c r="B150" s="36"/>
      <c r="C150" s="37"/>
      <c r="D150" s="11"/>
      <c r="E150" s="35"/>
      <c r="F150" s="37"/>
      <c r="G150" s="35"/>
      <c r="H150" s="36"/>
      <c r="I150" s="36"/>
      <c r="J150" s="36"/>
      <c r="K150" s="36"/>
      <c r="L150" s="36"/>
      <c r="M150" s="36"/>
      <c r="N150" s="36"/>
      <c r="O150" s="36"/>
      <c r="P150" s="36"/>
      <c r="Q150" s="37"/>
      <c r="R150" s="11"/>
      <c r="S150" s="11"/>
      <c r="T150" s="11"/>
      <c r="U150" s="13" t="s">
        <v>135</v>
      </c>
      <c r="V150" s="35"/>
      <c r="W150" s="37"/>
      <c r="X150" s="13" t="s">
        <v>136</v>
      </c>
      <c r="Y150" s="2"/>
    </row>
    <row r="151" spans="1:25" ht="2.25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6"/>
      <c r="Y151" s="2"/>
    </row>
    <row r="152" spans="1:25" ht="13.5" customHeight="1" x14ac:dyDescent="0.2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43">
        <f>SUM(G105:Q150)</f>
        <v>11132.78</v>
      </c>
      <c r="L152" s="43"/>
      <c r="M152" s="43"/>
      <c r="N152" s="43"/>
      <c r="O152" s="43"/>
      <c r="P152" s="43"/>
      <c r="Q152" s="43"/>
      <c r="R152" s="2"/>
      <c r="S152" s="2"/>
      <c r="T152" s="2"/>
      <c r="U152" s="2"/>
      <c r="V152" s="2"/>
      <c r="W152" s="2"/>
      <c r="X152" s="17"/>
      <c r="Y152" s="2"/>
    </row>
    <row r="153" spans="1:25" ht="13.5" customHeight="1" x14ac:dyDescent="0.2">
      <c r="A153" s="10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9"/>
      <c r="Y153" s="2"/>
    </row>
    <row r="154" spans="1:25" ht="14.25" customHeight="1" x14ac:dyDescent="0.2">
      <c r="A154" s="24">
        <v>447906</v>
      </c>
      <c r="B154" s="25"/>
      <c r="C154" s="26"/>
      <c r="D154" s="4">
        <v>42710</v>
      </c>
      <c r="E154" s="27" t="s">
        <v>154</v>
      </c>
      <c r="F154" s="28"/>
      <c r="G154" s="29">
        <v>123.63</v>
      </c>
      <c r="H154" s="30"/>
      <c r="I154" s="30"/>
      <c r="J154" s="30"/>
      <c r="K154" s="30"/>
      <c r="L154" s="30"/>
      <c r="M154" s="30"/>
      <c r="N154" s="30"/>
      <c r="O154" s="30"/>
      <c r="P154" s="30"/>
      <c r="Q154" s="31"/>
      <c r="R154" s="6" t="s">
        <v>155</v>
      </c>
      <c r="S154" s="13" t="s">
        <v>85</v>
      </c>
      <c r="T154" s="13" t="s">
        <v>69</v>
      </c>
      <c r="U154" s="13" t="s">
        <v>70</v>
      </c>
      <c r="V154" s="27" t="s">
        <v>155</v>
      </c>
      <c r="W154" s="28"/>
      <c r="X154" s="13" t="s">
        <v>15</v>
      </c>
      <c r="Y154" s="2"/>
    </row>
    <row r="155" spans="1:25" ht="14.25" customHeight="1" x14ac:dyDescent="0.2">
      <c r="A155" s="35"/>
      <c r="B155" s="36"/>
      <c r="C155" s="37"/>
      <c r="D155" s="11"/>
      <c r="E155" s="35"/>
      <c r="F155" s="37"/>
      <c r="G155" s="35"/>
      <c r="H155" s="36"/>
      <c r="I155" s="36"/>
      <c r="J155" s="36"/>
      <c r="K155" s="36"/>
      <c r="L155" s="36"/>
      <c r="M155" s="36"/>
      <c r="N155" s="36"/>
      <c r="O155" s="36"/>
      <c r="P155" s="36"/>
      <c r="Q155" s="37"/>
      <c r="R155" s="11"/>
      <c r="S155" s="13" t="s">
        <v>156</v>
      </c>
      <c r="T155" s="13" t="s">
        <v>15</v>
      </c>
      <c r="U155" s="13" t="s">
        <v>15</v>
      </c>
      <c r="V155" s="35"/>
      <c r="W155" s="37"/>
      <c r="X155" s="13" t="s">
        <v>15</v>
      </c>
      <c r="Y155" s="2"/>
    </row>
    <row r="156" spans="1:25" ht="2.25" customHeight="1" x14ac:dyDescent="0.2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6"/>
      <c r="Y156" s="2"/>
    </row>
    <row r="157" spans="1:25" ht="13.5" customHeight="1" x14ac:dyDescent="0.2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43">
        <f>SUM(hList_Frame_1!B155:B156)</f>
        <v>123.63</v>
      </c>
      <c r="O157" s="43"/>
      <c r="P157" s="43"/>
      <c r="Q157" s="43"/>
      <c r="R157" s="2"/>
      <c r="S157" s="2"/>
      <c r="T157" s="2"/>
      <c r="U157" s="2"/>
      <c r="V157" s="2"/>
      <c r="W157" s="2"/>
      <c r="X157" s="17"/>
      <c r="Y157" s="2"/>
    </row>
    <row r="158" spans="1:25" ht="13.5" customHeight="1" x14ac:dyDescent="0.2">
      <c r="A158" s="1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9"/>
      <c r="Y158" s="2"/>
    </row>
    <row r="159" spans="1:25" ht="14.25" customHeight="1" x14ac:dyDescent="0.2">
      <c r="A159" s="44">
        <v>448253</v>
      </c>
      <c r="B159" s="45"/>
      <c r="C159" s="46"/>
      <c r="D159" s="20">
        <v>42717</v>
      </c>
      <c r="E159" s="41" t="s">
        <v>157</v>
      </c>
      <c r="F159" s="42"/>
      <c r="G159" s="38">
        <v>497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40"/>
      <c r="R159" s="13" t="s">
        <v>158</v>
      </c>
      <c r="S159" s="13" t="s">
        <v>156</v>
      </c>
      <c r="T159" s="13" t="s">
        <v>15</v>
      </c>
      <c r="U159" s="13" t="s">
        <v>15</v>
      </c>
      <c r="V159" s="41" t="s">
        <v>158</v>
      </c>
      <c r="W159" s="42"/>
      <c r="X159" s="13" t="s">
        <v>15</v>
      </c>
      <c r="Y159" s="2"/>
    </row>
    <row r="160" spans="1:25" ht="3" customHeight="1" x14ac:dyDescent="0.2">
      <c r="A160" s="1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6"/>
      <c r="Y160" s="2"/>
    </row>
    <row r="161" spans="1:25" ht="12.75" customHeight="1" x14ac:dyDescent="0.2">
      <c r="A161" s="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43">
        <f>SUM(hList_Frame_1!B157:B157)</f>
        <v>497</v>
      </c>
      <c r="O161" s="43"/>
      <c r="P161" s="43"/>
      <c r="Q161" s="43"/>
      <c r="R161" s="2"/>
      <c r="S161" s="2"/>
      <c r="T161" s="2"/>
      <c r="U161" s="2"/>
      <c r="V161" s="2"/>
      <c r="W161" s="2"/>
      <c r="X161" s="17"/>
      <c r="Y161" s="2"/>
    </row>
    <row r="162" spans="1:25" ht="14.25" customHeight="1" x14ac:dyDescent="0.2">
      <c r="A162" s="1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9"/>
      <c r="Y162" s="2"/>
    </row>
    <row r="163" spans="1:25" ht="14.25" customHeight="1" x14ac:dyDescent="0.2">
      <c r="A163" s="24">
        <v>447907</v>
      </c>
      <c r="B163" s="25"/>
      <c r="C163" s="26"/>
      <c r="D163" s="4">
        <v>42710</v>
      </c>
      <c r="E163" s="27" t="s">
        <v>159</v>
      </c>
      <c r="F163" s="28"/>
      <c r="G163" s="29">
        <v>1024.98</v>
      </c>
      <c r="H163" s="30"/>
      <c r="I163" s="30"/>
      <c r="J163" s="30"/>
      <c r="K163" s="30"/>
      <c r="L163" s="30"/>
      <c r="M163" s="30"/>
      <c r="N163" s="30"/>
      <c r="O163" s="30"/>
      <c r="P163" s="30"/>
      <c r="Q163" s="31"/>
      <c r="R163" s="6" t="s">
        <v>160</v>
      </c>
      <c r="S163" s="13" t="s">
        <v>102</v>
      </c>
      <c r="T163" s="13" t="s">
        <v>23</v>
      </c>
      <c r="U163" s="13" t="s">
        <v>41</v>
      </c>
      <c r="V163" s="27" t="s">
        <v>160</v>
      </c>
      <c r="W163" s="28"/>
      <c r="X163" s="13" t="s">
        <v>15</v>
      </c>
      <c r="Y163" s="2"/>
    </row>
    <row r="164" spans="1:25" ht="14.25" customHeight="1" x14ac:dyDescent="0.2">
      <c r="A164" s="35"/>
      <c r="B164" s="36"/>
      <c r="C164" s="37"/>
      <c r="D164" s="11"/>
      <c r="E164" s="32"/>
      <c r="F164" s="34"/>
      <c r="G164" s="35"/>
      <c r="H164" s="36"/>
      <c r="I164" s="36"/>
      <c r="J164" s="36"/>
      <c r="K164" s="36"/>
      <c r="L164" s="36"/>
      <c r="M164" s="36"/>
      <c r="N164" s="36"/>
      <c r="O164" s="36"/>
      <c r="P164" s="36"/>
      <c r="Q164" s="37"/>
      <c r="R164" s="11"/>
      <c r="S164" s="13" t="s">
        <v>161</v>
      </c>
      <c r="T164" s="13" t="s">
        <v>23</v>
      </c>
      <c r="U164" s="13" t="s">
        <v>24</v>
      </c>
      <c r="V164" s="35"/>
      <c r="W164" s="37"/>
      <c r="X164" s="13" t="s">
        <v>15</v>
      </c>
      <c r="Y164" s="2"/>
    </row>
    <row r="165" spans="1:25" ht="14.25" customHeight="1" x14ac:dyDescent="0.2">
      <c r="A165" s="44">
        <v>448254</v>
      </c>
      <c r="B165" s="45"/>
      <c r="C165" s="46"/>
      <c r="D165" s="20">
        <v>42717</v>
      </c>
      <c r="E165" s="35"/>
      <c r="F165" s="37"/>
      <c r="G165" s="38">
        <v>174.4</v>
      </c>
      <c r="H165" s="39"/>
      <c r="I165" s="39"/>
      <c r="J165" s="39"/>
      <c r="K165" s="39"/>
      <c r="L165" s="39"/>
      <c r="M165" s="39"/>
      <c r="N165" s="39"/>
      <c r="O165" s="39"/>
      <c r="P165" s="39"/>
      <c r="Q165" s="40"/>
      <c r="R165" s="13" t="s">
        <v>160</v>
      </c>
      <c r="S165" s="13" t="s">
        <v>162</v>
      </c>
      <c r="T165" s="13" t="s">
        <v>23</v>
      </c>
      <c r="U165" s="13" t="s">
        <v>41</v>
      </c>
      <c r="V165" s="41" t="s">
        <v>160</v>
      </c>
      <c r="W165" s="42"/>
      <c r="X165" s="13" t="s">
        <v>15</v>
      </c>
      <c r="Y165" s="2"/>
    </row>
    <row r="166" spans="1:25" ht="3" customHeight="1" x14ac:dyDescent="0.2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6"/>
      <c r="Y166" s="2"/>
    </row>
    <row r="167" spans="1:25" ht="12.75" customHeight="1" x14ac:dyDescent="0.2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43">
        <f>SUM(hList_Frame_1!B158:B160)</f>
        <v>1199.3800000000001</v>
      </c>
      <c r="M167" s="43"/>
      <c r="N167" s="43"/>
      <c r="O167" s="43"/>
      <c r="P167" s="43"/>
      <c r="Q167" s="43"/>
      <c r="R167" s="2"/>
      <c r="S167" s="2"/>
      <c r="T167" s="2"/>
      <c r="U167" s="2"/>
      <c r="V167" s="2"/>
      <c r="W167" s="2"/>
      <c r="X167" s="17"/>
      <c r="Y167" s="2"/>
    </row>
    <row r="168" spans="1:25" ht="14.25" customHeight="1" x14ac:dyDescent="0.2">
      <c r="A168" s="10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9"/>
      <c r="Y168" s="2"/>
    </row>
    <row r="169" spans="1:25" ht="14.25" customHeight="1" x14ac:dyDescent="0.2">
      <c r="A169" s="44">
        <v>448255</v>
      </c>
      <c r="B169" s="45"/>
      <c r="C169" s="46"/>
      <c r="D169" s="20">
        <v>42717</v>
      </c>
      <c r="E169" s="41" t="s">
        <v>163</v>
      </c>
      <c r="F169" s="42"/>
      <c r="G169" s="38">
        <v>450</v>
      </c>
      <c r="H169" s="39"/>
      <c r="I169" s="39"/>
      <c r="J169" s="39"/>
      <c r="K169" s="39"/>
      <c r="L169" s="39"/>
      <c r="M169" s="39"/>
      <c r="N169" s="39"/>
      <c r="O169" s="39"/>
      <c r="P169" s="39"/>
      <c r="Q169" s="40"/>
      <c r="R169" s="13" t="s">
        <v>164</v>
      </c>
      <c r="S169" s="13" t="s">
        <v>27</v>
      </c>
      <c r="T169" s="13" t="s">
        <v>28</v>
      </c>
      <c r="U169" s="13" t="s">
        <v>28</v>
      </c>
      <c r="V169" s="41" t="s">
        <v>164</v>
      </c>
      <c r="W169" s="42"/>
      <c r="X169" s="13" t="s">
        <v>165</v>
      </c>
      <c r="Y169" s="2"/>
    </row>
    <row r="170" spans="1:25" ht="2.25" customHeight="1" x14ac:dyDescent="0.2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6"/>
      <c r="Y170" s="2"/>
    </row>
    <row r="171" spans="1:25" ht="12.75" customHeight="1" x14ac:dyDescent="0.2">
      <c r="A171" s="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43">
        <f>SUM(hList_Frame_1!B161:B161)</f>
        <v>450</v>
      </c>
      <c r="O171" s="43"/>
      <c r="P171" s="43"/>
      <c r="Q171" s="43"/>
      <c r="R171" s="2"/>
      <c r="S171" s="2"/>
      <c r="T171" s="2"/>
      <c r="U171" s="2"/>
      <c r="V171" s="2"/>
      <c r="W171" s="2"/>
      <c r="X171" s="17"/>
      <c r="Y171" s="2"/>
    </row>
    <row r="172" spans="1:25" ht="14.25" customHeight="1" x14ac:dyDescent="0.2">
      <c r="A172" s="10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9"/>
      <c r="Y172" s="2"/>
    </row>
    <row r="173" spans="1:25" ht="14.25" customHeight="1" x14ac:dyDescent="0.2">
      <c r="A173" s="24">
        <v>447908</v>
      </c>
      <c r="B173" s="25"/>
      <c r="C173" s="26"/>
      <c r="D173" s="4">
        <v>42710</v>
      </c>
      <c r="E173" s="27" t="s">
        <v>166</v>
      </c>
      <c r="F173" s="28"/>
      <c r="G173" s="38">
        <v>100</v>
      </c>
      <c r="H173" s="39"/>
      <c r="I173" s="39"/>
      <c r="J173" s="39"/>
      <c r="K173" s="39"/>
      <c r="L173" s="39"/>
      <c r="M173" s="39"/>
      <c r="N173" s="39"/>
      <c r="O173" s="39"/>
      <c r="P173" s="39"/>
      <c r="Q173" s="40"/>
      <c r="R173" s="13" t="s">
        <v>167</v>
      </c>
      <c r="S173" s="13" t="s">
        <v>27</v>
      </c>
      <c r="T173" s="13" t="s">
        <v>28</v>
      </c>
      <c r="U173" s="13" t="s">
        <v>28</v>
      </c>
      <c r="V173" s="41" t="s">
        <v>167</v>
      </c>
      <c r="W173" s="42"/>
      <c r="X173" s="13" t="s">
        <v>168</v>
      </c>
      <c r="Y173" s="2"/>
    </row>
    <row r="174" spans="1:25" ht="14.25" customHeight="1" x14ac:dyDescent="0.2">
      <c r="A174" s="32"/>
      <c r="B174" s="33"/>
      <c r="C174" s="34"/>
      <c r="D174" s="8"/>
      <c r="E174" s="32"/>
      <c r="F174" s="34"/>
      <c r="G174" s="38">
        <v>150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40"/>
      <c r="R174" s="13" t="s">
        <v>169</v>
      </c>
      <c r="S174" s="13" t="s">
        <v>27</v>
      </c>
      <c r="T174" s="13" t="s">
        <v>28</v>
      </c>
      <c r="U174" s="13" t="s">
        <v>28</v>
      </c>
      <c r="V174" s="41" t="s">
        <v>169</v>
      </c>
      <c r="W174" s="42"/>
      <c r="X174" s="13" t="s">
        <v>168</v>
      </c>
      <c r="Y174" s="2"/>
    </row>
    <row r="175" spans="1:25" ht="14.25" customHeight="1" x14ac:dyDescent="0.2">
      <c r="A175" s="32"/>
      <c r="B175" s="33"/>
      <c r="C175" s="34"/>
      <c r="D175" s="8"/>
      <c r="E175" s="32"/>
      <c r="F175" s="34"/>
      <c r="G175" s="38">
        <v>150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40"/>
      <c r="R175" s="13" t="s">
        <v>170</v>
      </c>
      <c r="S175" s="13" t="s">
        <v>27</v>
      </c>
      <c r="T175" s="13" t="s">
        <v>28</v>
      </c>
      <c r="U175" s="13" t="s">
        <v>28</v>
      </c>
      <c r="V175" s="41" t="s">
        <v>170</v>
      </c>
      <c r="W175" s="42"/>
      <c r="X175" s="13" t="s">
        <v>168</v>
      </c>
      <c r="Y175" s="2"/>
    </row>
    <row r="176" spans="1:25" ht="14.25" customHeight="1" x14ac:dyDescent="0.2">
      <c r="A176" s="32"/>
      <c r="B176" s="33"/>
      <c r="C176" s="34"/>
      <c r="D176" s="8"/>
      <c r="E176" s="32"/>
      <c r="F176" s="34"/>
      <c r="G176" s="38">
        <v>50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40"/>
      <c r="R176" s="13" t="s">
        <v>171</v>
      </c>
      <c r="S176" s="13" t="s">
        <v>27</v>
      </c>
      <c r="T176" s="13" t="s">
        <v>28</v>
      </c>
      <c r="U176" s="13" t="s">
        <v>28</v>
      </c>
      <c r="V176" s="41" t="s">
        <v>171</v>
      </c>
      <c r="W176" s="42"/>
      <c r="X176" s="13" t="s">
        <v>168</v>
      </c>
      <c r="Y176" s="2"/>
    </row>
    <row r="177" spans="1:25" ht="14.25" customHeight="1" x14ac:dyDescent="0.2">
      <c r="A177" s="32"/>
      <c r="B177" s="33"/>
      <c r="C177" s="34"/>
      <c r="D177" s="8"/>
      <c r="E177" s="32"/>
      <c r="F177" s="34"/>
      <c r="G177" s="38">
        <v>50</v>
      </c>
      <c r="H177" s="39"/>
      <c r="I177" s="39"/>
      <c r="J177" s="39"/>
      <c r="K177" s="39"/>
      <c r="L177" s="39"/>
      <c r="M177" s="39"/>
      <c r="N177" s="39"/>
      <c r="O177" s="39"/>
      <c r="P177" s="39"/>
      <c r="Q177" s="40"/>
      <c r="R177" s="13" t="s">
        <v>172</v>
      </c>
      <c r="S177" s="13" t="s">
        <v>27</v>
      </c>
      <c r="T177" s="13" t="s">
        <v>28</v>
      </c>
      <c r="U177" s="13" t="s">
        <v>28</v>
      </c>
      <c r="V177" s="41" t="s">
        <v>172</v>
      </c>
      <c r="W177" s="42"/>
      <c r="X177" s="13" t="s">
        <v>168</v>
      </c>
      <c r="Y177" s="2"/>
    </row>
    <row r="178" spans="1:25" ht="14.25" customHeight="1" x14ac:dyDescent="0.2">
      <c r="A178" s="32"/>
      <c r="B178" s="33"/>
      <c r="C178" s="34"/>
      <c r="D178" s="8"/>
      <c r="E178" s="32"/>
      <c r="F178" s="34"/>
      <c r="G178" s="38">
        <v>1175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40"/>
      <c r="R178" s="13" t="s">
        <v>173</v>
      </c>
      <c r="S178" s="13" t="s">
        <v>27</v>
      </c>
      <c r="T178" s="13" t="s">
        <v>28</v>
      </c>
      <c r="U178" s="13" t="s">
        <v>28</v>
      </c>
      <c r="V178" s="41" t="s">
        <v>173</v>
      </c>
      <c r="W178" s="42"/>
      <c r="X178" s="13" t="s">
        <v>168</v>
      </c>
      <c r="Y178" s="2"/>
    </row>
    <row r="179" spans="1:25" ht="14.25" customHeight="1" x14ac:dyDescent="0.2">
      <c r="A179" s="32"/>
      <c r="B179" s="33"/>
      <c r="C179" s="34"/>
      <c r="D179" s="8"/>
      <c r="E179" s="32"/>
      <c r="F179" s="34"/>
      <c r="G179" s="38">
        <v>250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40"/>
      <c r="R179" s="13" t="s">
        <v>174</v>
      </c>
      <c r="S179" s="13" t="s">
        <v>27</v>
      </c>
      <c r="T179" s="13" t="s">
        <v>28</v>
      </c>
      <c r="U179" s="13" t="s">
        <v>28</v>
      </c>
      <c r="V179" s="41" t="s">
        <v>174</v>
      </c>
      <c r="W179" s="42"/>
      <c r="X179" s="13" t="s">
        <v>168</v>
      </c>
      <c r="Y179" s="2"/>
    </row>
    <row r="180" spans="1:25" ht="14.25" customHeight="1" x14ac:dyDescent="0.2">
      <c r="A180" s="35"/>
      <c r="B180" s="36"/>
      <c r="C180" s="37"/>
      <c r="D180" s="11"/>
      <c r="E180" s="32"/>
      <c r="F180" s="34"/>
      <c r="G180" s="38">
        <v>125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40"/>
      <c r="R180" s="13" t="s">
        <v>175</v>
      </c>
      <c r="S180" s="13" t="s">
        <v>27</v>
      </c>
      <c r="T180" s="13" t="s">
        <v>28</v>
      </c>
      <c r="U180" s="13" t="s">
        <v>28</v>
      </c>
      <c r="V180" s="41" t="s">
        <v>175</v>
      </c>
      <c r="W180" s="42"/>
      <c r="X180" s="13" t="s">
        <v>168</v>
      </c>
      <c r="Y180" s="2"/>
    </row>
    <row r="181" spans="1:25" ht="14.25" customHeight="1" x14ac:dyDescent="0.2">
      <c r="A181" s="24">
        <v>448257</v>
      </c>
      <c r="B181" s="25"/>
      <c r="C181" s="26"/>
      <c r="D181" s="4">
        <v>42717</v>
      </c>
      <c r="E181" s="32"/>
      <c r="F181" s="34"/>
      <c r="G181" s="38">
        <v>247.5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40"/>
      <c r="R181" s="13" t="s">
        <v>176</v>
      </c>
      <c r="S181" s="13" t="s">
        <v>27</v>
      </c>
      <c r="T181" s="13" t="s">
        <v>28</v>
      </c>
      <c r="U181" s="13" t="s">
        <v>28</v>
      </c>
      <c r="V181" s="41" t="s">
        <v>176</v>
      </c>
      <c r="W181" s="42"/>
      <c r="X181" s="13" t="s">
        <v>177</v>
      </c>
      <c r="Y181" s="2"/>
    </row>
    <row r="182" spans="1:25" ht="14.25" customHeight="1" x14ac:dyDescent="0.2">
      <c r="A182" s="32"/>
      <c r="B182" s="33"/>
      <c r="C182" s="34"/>
      <c r="D182" s="8"/>
      <c r="E182" s="32"/>
      <c r="F182" s="34"/>
      <c r="G182" s="38">
        <v>440</v>
      </c>
      <c r="H182" s="39"/>
      <c r="I182" s="39"/>
      <c r="J182" s="39"/>
      <c r="K182" s="39"/>
      <c r="L182" s="39"/>
      <c r="M182" s="39"/>
      <c r="N182" s="39"/>
      <c r="O182" s="39"/>
      <c r="P182" s="39"/>
      <c r="Q182" s="40"/>
      <c r="R182" s="13" t="s">
        <v>178</v>
      </c>
      <c r="S182" s="13" t="s">
        <v>27</v>
      </c>
      <c r="T182" s="13" t="s">
        <v>28</v>
      </c>
      <c r="U182" s="13" t="s">
        <v>28</v>
      </c>
      <c r="V182" s="41" t="s">
        <v>178</v>
      </c>
      <c r="W182" s="42"/>
      <c r="X182" s="13" t="s">
        <v>177</v>
      </c>
      <c r="Y182" s="2"/>
    </row>
    <row r="183" spans="1:25" ht="14.25" customHeight="1" x14ac:dyDescent="0.2">
      <c r="A183" s="32"/>
      <c r="B183" s="33"/>
      <c r="C183" s="34"/>
      <c r="D183" s="8"/>
      <c r="E183" s="32"/>
      <c r="F183" s="34"/>
      <c r="G183" s="38">
        <v>247.5</v>
      </c>
      <c r="H183" s="39"/>
      <c r="I183" s="39"/>
      <c r="J183" s="39"/>
      <c r="K183" s="39"/>
      <c r="L183" s="39"/>
      <c r="M183" s="39"/>
      <c r="N183" s="39"/>
      <c r="O183" s="39"/>
      <c r="P183" s="39"/>
      <c r="Q183" s="40"/>
      <c r="R183" s="13" t="s">
        <v>179</v>
      </c>
      <c r="S183" s="13" t="s">
        <v>27</v>
      </c>
      <c r="T183" s="13" t="s">
        <v>28</v>
      </c>
      <c r="U183" s="13" t="s">
        <v>28</v>
      </c>
      <c r="V183" s="41" t="s">
        <v>179</v>
      </c>
      <c r="W183" s="42"/>
      <c r="X183" s="13" t="s">
        <v>177</v>
      </c>
      <c r="Y183" s="2"/>
    </row>
    <row r="184" spans="1:25" ht="14.25" customHeight="1" x14ac:dyDescent="0.2">
      <c r="A184" s="32"/>
      <c r="B184" s="33"/>
      <c r="C184" s="34"/>
      <c r="D184" s="8"/>
      <c r="E184" s="32"/>
      <c r="F184" s="34"/>
      <c r="G184" s="38">
        <v>82.5</v>
      </c>
      <c r="H184" s="39"/>
      <c r="I184" s="39"/>
      <c r="J184" s="39"/>
      <c r="K184" s="39"/>
      <c r="L184" s="39"/>
      <c r="M184" s="39"/>
      <c r="N184" s="39"/>
      <c r="O184" s="39"/>
      <c r="P184" s="39"/>
      <c r="Q184" s="40"/>
      <c r="R184" s="13" t="s">
        <v>180</v>
      </c>
      <c r="S184" s="13" t="s">
        <v>27</v>
      </c>
      <c r="T184" s="13" t="s">
        <v>28</v>
      </c>
      <c r="U184" s="13" t="s">
        <v>28</v>
      </c>
      <c r="V184" s="41" t="s">
        <v>180</v>
      </c>
      <c r="W184" s="42"/>
      <c r="X184" s="13" t="s">
        <v>177</v>
      </c>
      <c r="Y184" s="2"/>
    </row>
    <row r="185" spans="1:25" ht="14.25" customHeight="1" x14ac:dyDescent="0.2">
      <c r="A185" s="32"/>
      <c r="B185" s="33"/>
      <c r="C185" s="34"/>
      <c r="D185" s="8"/>
      <c r="E185" s="32"/>
      <c r="F185" s="34"/>
      <c r="G185" s="38">
        <v>247.5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40"/>
      <c r="R185" s="13" t="s">
        <v>181</v>
      </c>
      <c r="S185" s="13" t="s">
        <v>27</v>
      </c>
      <c r="T185" s="13" t="s">
        <v>28</v>
      </c>
      <c r="U185" s="13" t="s">
        <v>28</v>
      </c>
      <c r="V185" s="41" t="s">
        <v>181</v>
      </c>
      <c r="W185" s="42"/>
      <c r="X185" s="13" t="s">
        <v>177</v>
      </c>
      <c r="Y185" s="2"/>
    </row>
    <row r="186" spans="1:25" ht="14.25" customHeight="1" x14ac:dyDescent="0.2">
      <c r="A186" s="32"/>
      <c r="B186" s="33"/>
      <c r="C186" s="34"/>
      <c r="D186" s="8"/>
      <c r="E186" s="32"/>
      <c r="F186" s="34"/>
      <c r="G186" s="38">
        <v>165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40"/>
      <c r="R186" s="13" t="s">
        <v>182</v>
      </c>
      <c r="S186" s="13" t="s">
        <v>27</v>
      </c>
      <c r="T186" s="13" t="s">
        <v>28</v>
      </c>
      <c r="U186" s="13" t="s">
        <v>28</v>
      </c>
      <c r="V186" s="41" t="s">
        <v>182</v>
      </c>
      <c r="W186" s="42"/>
      <c r="X186" s="13" t="s">
        <v>177</v>
      </c>
      <c r="Y186" s="2"/>
    </row>
    <row r="187" spans="1:25" ht="14.25" customHeight="1" x14ac:dyDescent="0.2">
      <c r="A187" s="32"/>
      <c r="B187" s="33"/>
      <c r="C187" s="34"/>
      <c r="D187" s="8"/>
      <c r="E187" s="32"/>
      <c r="F187" s="34"/>
      <c r="G187" s="38">
        <v>687.5</v>
      </c>
      <c r="H187" s="39"/>
      <c r="I187" s="39"/>
      <c r="J187" s="39"/>
      <c r="K187" s="39"/>
      <c r="L187" s="39"/>
      <c r="M187" s="39"/>
      <c r="N187" s="39"/>
      <c r="O187" s="39"/>
      <c r="P187" s="39"/>
      <c r="Q187" s="40"/>
      <c r="R187" s="13" t="s">
        <v>183</v>
      </c>
      <c r="S187" s="13" t="s">
        <v>27</v>
      </c>
      <c r="T187" s="13" t="s">
        <v>28</v>
      </c>
      <c r="U187" s="13" t="s">
        <v>28</v>
      </c>
      <c r="V187" s="41" t="s">
        <v>183</v>
      </c>
      <c r="W187" s="42"/>
      <c r="X187" s="13" t="s">
        <v>177</v>
      </c>
      <c r="Y187" s="2"/>
    </row>
    <row r="188" spans="1:25" ht="14.25" customHeight="1" x14ac:dyDescent="0.2">
      <c r="A188" s="32"/>
      <c r="B188" s="33"/>
      <c r="C188" s="34"/>
      <c r="D188" s="8"/>
      <c r="E188" s="32"/>
      <c r="F188" s="34"/>
      <c r="G188" s="38">
        <v>1182.5</v>
      </c>
      <c r="H188" s="39"/>
      <c r="I188" s="39"/>
      <c r="J188" s="39"/>
      <c r="K188" s="39"/>
      <c r="L188" s="39"/>
      <c r="M188" s="39"/>
      <c r="N188" s="39"/>
      <c r="O188" s="39"/>
      <c r="P188" s="39"/>
      <c r="Q188" s="40"/>
      <c r="R188" s="13" t="s">
        <v>184</v>
      </c>
      <c r="S188" s="13" t="s">
        <v>27</v>
      </c>
      <c r="T188" s="13" t="s">
        <v>28</v>
      </c>
      <c r="U188" s="13" t="s">
        <v>28</v>
      </c>
      <c r="V188" s="41" t="s">
        <v>184</v>
      </c>
      <c r="W188" s="42"/>
      <c r="X188" s="13" t="s">
        <v>177</v>
      </c>
      <c r="Y188" s="2"/>
    </row>
    <row r="189" spans="1:25" ht="14.25" customHeight="1" x14ac:dyDescent="0.2">
      <c r="A189" s="32"/>
      <c r="B189" s="33"/>
      <c r="C189" s="34"/>
      <c r="D189" s="8"/>
      <c r="E189" s="32"/>
      <c r="F189" s="34"/>
      <c r="G189" s="29">
        <v>1314.96</v>
      </c>
      <c r="H189" s="30"/>
      <c r="I189" s="30"/>
      <c r="J189" s="30"/>
      <c r="K189" s="30"/>
      <c r="L189" s="30"/>
      <c r="M189" s="30"/>
      <c r="N189" s="30"/>
      <c r="O189" s="30"/>
      <c r="P189" s="30"/>
      <c r="Q189" s="31"/>
      <c r="R189" s="6" t="s">
        <v>185</v>
      </c>
      <c r="S189" s="13" t="s">
        <v>27</v>
      </c>
      <c r="T189" s="13" t="s">
        <v>28</v>
      </c>
      <c r="U189" s="13" t="s">
        <v>28</v>
      </c>
      <c r="V189" s="27" t="s">
        <v>185</v>
      </c>
      <c r="W189" s="28"/>
      <c r="X189" s="13" t="s">
        <v>177</v>
      </c>
      <c r="Y189" s="2"/>
    </row>
    <row r="190" spans="1:25" ht="14.25" customHeight="1" x14ac:dyDescent="0.2">
      <c r="A190" s="32"/>
      <c r="B190" s="33"/>
      <c r="C190" s="34"/>
      <c r="D190" s="8"/>
      <c r="E190" s="32"/>
      <c r="F190" s="34"/>
      <c r="G190" s="35"/>
      <c r="H190" s="36"/>
      <c r="I190" s="36"/>
      <c r="J190" s="36"/>
      <c r="K190" s="36"/>
      <c r="L190" s="36"/>
      <c r="M190" s="36"/>
      <c r="N190" s="36"/>
      <c r="O190" s="36"/>
      <c r="P190" s="36"/>
      <c r="Q190" s="37"/>
      <c r="R190" s="11"/>
      <c r="S190" s="13" t="s">
        <v>186</v>
      </c>
      <c r="T190" s="13" t="s">
        <v>28</v>
      </c>
      <c r="U190" s="13" t="s">
        <v>28</v>
      </c>
      <c r="V190" s="35"/>
      <c r="W190" s="37"/>
      <c r="X190" s="13" t="s">
        <v>177</v>
      </c>
      <c r="Y190" s="2"/>
    </row>
    <row r="191" spans="1:25" ht="14.25" customHeight="1" x14ac:dyDescent="0.2">
      <c r="A191" s="32"/>
      <c r="B191" s="33"/>
      <c r="C191" s="34"/>
      <c r="D191" s="8"/>
      <c r="E191" s="32"/>
      <c r="F191" s="34"/>
      <c r="G191" s="29">
        <v>2167.5</v>
      </c>
      <c r="H191" s="30"/>
      <c r="I191" s="30"/>
      <c r="J191" s="30"/>
      <c r="K191" s="30"/>
      <c r="L191" s="30"/>
      <c r="M191" s="30"/>
      <c r="N191" s="30"/>
      <c r="O191" s="30"/>
      <c r="P191" s="30"/>
      <c r="Q191" s="31"/>
      <c r="R191" s="6" t="s">
        <v>187</v>
      </c>
      <c r="S191" s="13" t="s">
        <v>27</v>
      </c>
      <c r="T191" s="13" t="s">
        <v>28</v>
      </c>
      <c r="U191" s="13" t="s">
        <v>28</v>
      </c>
      <c r="V191" s="27" t="s">
        <v>187</v>
      </c>
      <c r="W191" s="28"/>
      <c r="X191" s="13" t="s">
        <v>177</v>
      </c>
      <c r="Y191" s="2"/>
    </row>
    <row r="192" spans="1:25" ht="14.25" customHeight="1" x14ac:dyDescent="0.2">
      <c r="A192" s="32"/>
      <c r="B192" s="33"/>
      <c r="C192" s="34"/>
      <c r="D192" s="8"/>
      <c r="E192" s="32"/>
      <c r="F192" s="34"/>
      <c r="G192" s="32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8"/>
      <c r="S192" s="13" t="s">
        <v>188</v>
      </c>
      <c r="T192" s="13" t="s">
        <v>73</v>
      </c>
      <c r="U192" s="13" t="s">
        <v>189</v>
      </c>
      <c r="V192" s="32"/>
      <c r="W192" s="34"/>
      <c r="X192" s="13" t="s">
        <v>190</v>
      </c>
      <c r="Y192" s="2"/>
    </row>
    <row r="193" spans="1:25" ht="14.25" customHeight="1" x14ac:dyDescent="0.2">
      <c r="A193" s="32"/>
      <c r="B193" s="33"/>
      <c r="C193" s="34"/>
      <c r="D193" s="8"/>
      <c r="E193" s="32"/>
      <c r="F193" s="34"/>
      <c r="G193" s="35"/>
      <c r="H193" s="36"/>
      <c r="I193" s="36"/>
      <c r="J193" s="36"/>
      <c r="K193" s="36"/>
      <c r="L193" s="36"/>
      <c r="M193" s="36"/>
      <c r="N193" s="36"/>
      <c r="O193" s="36"/>
      <c r="P193" s="36"/>
      <c r="Q193" s="37"/>
      <c r="R193" s="11"/>
      <c r="S193" s="13" t="s">
        <v>186</v>
      </c>
      <c r="T193" s="13" t="s">
        <v>28</v>
      </c>
      <c r="U193" s="13" t="s">
        <v>28</v>
      </c>
      <c r="V193" s="35"/>
      <c r="W193" s="37"/>
      <c r="X193" s="13" t="s">
        <v>177</v>
      </c>
      <c r="Y193" s="2"/>
    </row>
    <row r="194" spans="1:25" ht="14.25" customHeight="1" x14ac:dyDescent="0.2">
      <c r="A194" s="32"/>
      <c r="B194" s="33"/>
      <c r="C194" s="34"/>
      <c r="D194" s="8"/>
      <c r="E194" s="32"/>
      <c r="F194" s="34"/>
      <c r="G194" s="38">
        <v>275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40"/>
      <c r="R194" s="13" t="s">
        <v>191</v>
      </c>
      <c r="S194" s="13" t="s">
        <v>27</v>
      </c>
      <c r="T194" s="13" t="s">
        <v>28</v>
      </c>
      <c r="U194" s="13" t="s">
        <v>28</v>
      </c>
      <c r="V194" s="41" t="s">
        <v>191</v>
      </c>
      <c r="W194" s="42"/>
      <c r="X194" s="13" t="s">
        <v>177</v>
      </c>
      <c r="Y194" s="2"/>
    </row>
    <row r="195" spans="1:25" ht="14.25" customHeight="1" x14ac:dyDescent="0.2">
      <c r="A195" s="32"/>
      <c r="B195" s="33"/>
      <c r="C195" s="34"/>
      <c r="D195" s="8"/>
      <c r="E195" s="32"/>
      <c r="F195" s="34"/>
      <c r="G195" s="38">
        <v>275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40"/>
      <c r="R195" s="13" t="s">
        <v>192</v>
      </c>
      <c r="S195" s="13" t="s">
        <v>27</v>
      </c>
      <c r="T195" s="13" t="s">
        <v>28</v>
      </c>
      <c r="U195" s="13" t="s">
        <v>28</v>
      </c>
      <c r="V195" s="41" t="s">
        <v>192</v>
      </c>
      <c r="W195" s="42"/>
      <c r="X195" s="13" t="s">
        <v>177</v>
      </c>
      <c r="Y195" s="2"/>
    </row>
    <row r="196" spans="1:25" ht="14.25" customHeight="1" x14ac:dyDescent="0.2">
      <c r="A196" s="32"/>
      <c r="B196" s="33"/>
      <c r="C196" s="34"/>
      <c r="D196" s="8"/>
      <c r="E196" s="32"/>
      <c r="F196" s="34"/>
      <c r="G196" s="38">
        <v>165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40"/>
      <c r="R196" s="13" t="s">
        <v>193</v>
      </c>
      <c r="S196" s="13" t="s">
        <v>27</v>
      </c>
      <c r="T196" s="13" t="s">
        <v>28</v>
      </c>
      <c r="U196" s="13" t="s">
        <v>28</v>
      </c>
      <c r="V196" s="41" t="s">
        <v>193</v>
      </c>
      <c r="W196" s="42"/>
      <c r="X196" s="13" t="s">
        <v>177</v>
      </c>
      <c r="Y196" s="2"/>
    </row>
    <row r="197" spans="1:25" ht="14.25" customHeight="1" x14ac:dyDescent="0.2">
      <c r="A197" s="35"/>
      <c r="B197" s="36"/>
      <c r="C197" s="37"/>
      <c r="D197" s="11"/>
      <c r="E197" s="35"/>
      <c r="F197" s="37"/>
      <c r="G197" s="38">
        <v>660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40"/>
      <c r="R197" s="13" t="s">
        <v>194</v>
      </c>
      <c r="S197" s="13" t="s">
        <v>27</v>
      </c>
      <c r="T197" s="13" t="s">
        <v>28</v>
      </c>
      <c r="U197" s="13" t="s">
        <v>28</v>
      </c>
      <c r="V197" s="41" t="s">
        <v>194</v>
      </c>
      <c r="W197" s="42"/>
      <c r="X197" s="13" t="s">
        <v>177</v>
      </c>
      <c r="Y197" s="2"/>
    </row>
    <row r="198" spans="1:25" ht="2.25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6"/>
      <c r="Y198" s="2"/>
    </row>
    <row r="199" spans="1:25" ht="13.5" customHeight="1" x14ac:dyDescent="0.2">
      <c r="A199" s="7"/>
      <c r="B199" s="2"/>
      <c r="C199" s="2"/>
      <c r="D199" s="2"/>
      <c r="E199" s="2"/>
      <c r="F199" s="2"/>
      <c r="G199" s="2"/>
      <c r="H199" s="2"/>
      <c r="I199" s="2"/>
      <c r="J199" s="43">
        <f>SUM(hList_Frame_1!B162:B186)</f>
        <v>10207.459999999999</v>
      </c>
      <c r="K199" s="43"/>
      <c r="L199" s="43"/>
      <c r="M199" s="43"/>
      <c r="N199" s="43"/>
      <c r="O199" s="43"/>
      <c r="P199" s="43"/>
      <c r="Q199" s="43"/>
      <c r="R199" s="2"/>
      <c r="S199" s="2"/>
      <c r="T199" s="2"/>
      <c r="U199" s="2"/>
      <c r="V199" s="2"/>
      <c r="W199" s="2"/>
      <c r="X199" s="17"/>
      <c r="Y199" s="2"/>
    </row>
    <row r="200" spans="1:25" ht="13.5" customHeight="1" x14ac:dyDescent="0.2">
      <c r="A200" s="10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9"/>
      <c r="Y200" s="2"/>
    </row>
    <row r="201" spans="1:25" ht="14.25" customHeight="1" x14ac:dyDescent="0.2">
      <c r="A201" s="44">
        <v>448646</v>
      </c>
      <c r="B201" s="45"/>
      <c r="C201" s="46"/>
      <c r="D201" s="20">
        <v>42725</v>
      </c>
      <c r="E201" s="41" t="s">
        <v>195</v>
      </c>
      <c r="F201" s="42"/>
      <c r="G201" s="38">
        <v>643.28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40"/>
      <c r="R201" s="13" t="s">
        <v>15</v>
      </c>
      <c r="S201" s="13" t="s">
        <v>196</v>
      </c>
      <c r="T201" s="13" t="s">
        <v>123</v>
      </c>
      <c r="U201" s="13" t="s">
        <v>197</v>
      </c>
      <c r="V201" s="41" t="s">
        <v>15</v>
      </c>
      <c r="W201" s="42"/>
      <c r="X201" s="13" t="s">
        <v>15</v>
      </c>
      <c r="Y201" s="2"/>
    </row>
    <row r="202" spans="1:25" ht="2.25" customHeight="1" x14ac:dyDescent="0.2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6"/>
      <c r="Y202" s="2"/>
    </row>
    <row r="203" spans="1:25" ht="13.5" customHeight="1" x14ac:dyDescent="0.2">
      <c r="A203" s="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43">
        <f>SUM(hList_Frame_1!B187:B187)</f>
        <v>643.28</v>
      </c>
      <c r="O203" s="43"/>
      <c r="P203" s="43"/>
      <c r="Q203" s="43"/>
      <c r="R203" s="2"/>
      <c r="S203" s="2"/>
      <c r="T203" s="2"/>
      <c r="U203" s="2"/>
      <c r="V203" s="2"/>
      <c r="W203" s="2"/>
      <c r="X203" s="17"/>
      <c r="Y203" s="2"/>
    </row>
    <row r="204" spans="1:25" ht="13.5" customHeight="1" x14ac:dyDescent="0.2">
      <c r="A204" s="10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9"/>
      <c r="Y204" s="2"/>
    </row>
    <row r="205" spans="1:25" ht="14.25" customHeight="1" x14ac:dyDescent="0.2">
      <c r="A205" s="24">
        <v>448258</v>
      </c>
      <c r="B205" s="25"/>
      <c r="C205" s="26"/>
      <c r="D205" s="4">
        <v>42717</v>
      </c>
      <c r="E205" s="27" t="s">
        <v>198</v>
      </c>
      <c r="F205" s="28"/>
      <c r="G205" s="38">
        <v>900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40"/>
      <c r="R205" s="13" t="s">
        <v>199</v>
      </c>
      <c r="S205" s="13" t="s">
        <v>27</v>
      </c>
      <c r="T205" s="13" t="s">
        <v>28</v>
      </c>
      <c r="U205" s="13" t="s">
        <v>28</v>
      </c>
      <c r="V205" s="41" t="s">
        <v>199</v>
      </c>
      <c r="W205" s="42"/>
      <c r="X205" s="13" t="s">
        <v>200</v>
      </c>
      <c r="Y205" s="2"/>
    </row>
    <row r="206" spans="1:25" ht="14.25" customHeight="1" x14ac:dyDescent="0.2">
      <c r="A206" s="32"/>
      <c r="B206" s="33"/>
      <c r="C206" s="34"/>
      <c r="D206" s="8"/>
      <c r="E206" s="32"/>
      <c r="F206" s="34"/>
      <c r="G206" s="38">
        <v>150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40"/>
      <c r="R206" s="13" t="s">
        <v>201</v>
      </c>
      <c r="S206" s="13" t="s">
        <v>27</v>
      </c>
      <c r="T206" s="13" t="s">
        <v>28</v>
      </c>
      <c r="U206" s="13" t="s">
        <v>28</v>
      </c>
      <c r="V206" s="41" t="s">
        <v>201</v>
      </c>
      <c r="W206" s="42"/>
      <c r="X206" s="13" t="s">
        <v>165</v>
      </c>
      <c r="Y206" s="2"/>
    </row>
    <row r="207" spans="1:25" ht="14.25" customHeight="1" x14ac:dyDescent="0.2">
      <c r="A207" s="32"/>
      <c r="B207" s="33"/>
      <c r="C207" s="34"/>
      <c r="D207" s="8"/>
      <c r="E207" s="32"/>
      <c r="F207" s="34"/>
      <c r="G207" s="38">
        <v>100</v>
      </c>
      <c r="H207" s="39"/>
      <c r="I207" s="39"/>
      <c r="J207" s="39"/>
      <c r="K207" s="39"/>
      <c r="L207" s="39"/>
      <c r="M207" s="39"/>
      <c r="N207" s="39"/>
      <c r="O207" s="39"/>
      <c r="P207" s="39"/>
      <c r="Q207" s="40"/>
      <c r="R207" s="13" t="s">
        <v>202</v>
      </c>
      <c r="S207" s="13" t="s">
        <v>27</v>
      </c>
      <c r="T207" s="13" t="s">
        <v>28</v>
      </c>
      <c r="U207" s="13" t="s">
        <v>28</v>
      </c>
      <c r="V207" s="41" t="s">
        <v>202</v>
      </c>
      <c r="W207" s="42"/>
      <c r="X207" s="13" t="s">
        <v>29</v>
      </c>
      <c r="Y207" s="2"/>
    </row>
    <row r="208" spans="1:25" ht="14.25" customHeight="1" x14ac:dyDescent="0.2">
      <c r="A208" s="32"/>
      <c r="B208" s="33"/>
      <c r="C208" s="34"/>
      <c r="D208" s="8"/>
      <c r="E208" s="32"/>
      <c r="F208" s="34"/>
      <c r="G208" s="38">
        <v>100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40"/>
      <c r="R208" s="13" t="s">
        <v>203</v>
      </c>
      <c r="S208" s="13" t="s">
        <v>27</v>
      </c>
      <c r="T208" s="13" t="s">
        <v>28</v>
      </c>
      <c r="U208" s="13" t="s">
        <v>28</v>
      </c>
      <c r="V208" s="41" t="s">
        <v>203</v>
      </c>
      <c r="W208" s="42"/>
      <c r="X208" s="13" t="s">
        <v>29</v>
      </c>
      <c r="Y208" s="2"/>
    </row>
    <row r="209" spans="1:25" ht="14.25" customHeight="1" x14ac:dyDescent="0.2">
      <c r="A209" s="35"/>
      <c r="B209" s="36"/>
      <c r="C209" s="37"/>
      <c r="D209" s="11"/>
      <c r="E209" s="35"/>
      <c r="F209" s="37"/>
      <c r="G209" s="38">
        <v>450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40"/>
      <c r="R209" s="13" t="s">
        <v>204</v>
      </c>
      <c r="S209" s="13" t="s">
        <v>27</v>
      </c>
      <c r="T209" s="13" t="s">
        <v>28</v>
      </c>
      <c r="U209" s="13" t="s">
        <v>28</v>
      </c>
      <c r="V209" s="41" t="s">
        <v>204</v>
      </c>
      <c r="W209" s="42"/>
      <c r="X209" s="13" t="s">
        <v>29</v>
      </c>
      <c r="Y209" s="2"/>
    </row>
    <row r="210" spans="1:25" ht="2.25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6"/>
      <c r="Y210" s="2"/>
    </row>
    <row r="211" spans="1:25" ht="13.5" customHeight="1" x14ac:dyDescent="0.2">
      <c r="A211" s="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43">
        <f>SUM(hList_Frame_1!B188:B192)</f>
        <v>1700</v>
      </c>
      <c r="M211" s="43"/>
      <c r="N211" s="43"/>
      <c r="O211" s="43"/>
      <c r="P211" s="43"/>
      <c r="Q211" s="43"/>
      <c r="R211" s="2"/>
      <c r="S211" s="2"/>
      <c r="T211" s="2"/>
      <c r="U211" s="2"/>
      <c r="V211" s="2"/>
      <c r="W211" s="2"/>
      <c r="X211" s="17"/>
      <c r="Y211" s="2"/>
    </row>
    <row r="212" spans="1:25" ht="13.5" customHeight="1" x14ac:dyDescent="0.2">
      <c r="A212" s="10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9"/>
      <c r="Y212" s="2"/>
    </row>
    <row r="213" spans="1:25" ht="14.25" customHeight="1" x14ac:dyDescent="0.2">
      <c r="A213" s="44">
        <v>447909</v>
      </c>
      <c r="B213" s="45"/>
      <c r="C213" s="46"/>
      <c r="D213" s="20">
        <v>42710</v>
      </c>
      <c r="E213" s="41" t="s">
        <v>205</v>
      </c>
      <c r="F213" s="42"/>
      <c r="G213" s="38">
        <v>250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40"/>
      <c r="R213" s="13" t="s">
        <v>11</v>
      </c>
      <c r="S213" s="13" t="s">
        <v>206</v>
      </c>
      <c r="T213" s="13" t="s">
        <v>69</v>
      </c>
      <c r="U213" s="13" t="s">
        <v>129</v>
      </c>
      <c r="V213" s="41" t="s">
        <v>11</v>
      </c>
      <c r="W213" s="42"/>
      <c r="X213" s="13" t="s">
        <v>15</v>
      </c>
      <c r="Y213" s="2"/>
    </row>
    <row r="214" spans="1:25" ht="2.25" customHeight="1" x14ac:dyDescent="0.2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6"/>
      <c r="Y214" s="2"/>
    </row>
    <row r="215" spans="1:25" ht="13.5" customHeight="1" x14ac:dyDescent="0.2">
      <c r="A215" s="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43">
        <f>SUM(hList_Frame_1!B193:B193)</f>
        <v>250</v>
      </c>
      <c r="O215" s="43"/>
      <c r="P215" s="43"/>
      <c r="Q215" s="43"/>
      <c r="R215" s="2"/>
      <c r="S215" s="2"/>
      <c r="T215" s="2"/>
      <c r="U215" s="2"/>
      <c r="V215" s="2"/>
      <c r="W215" s="2"/>
      <c r="X215" s="17"/>
      <c r="Y215" s="2"/>
    </row>
    <row r="216" spans="1:25" ht="13.5" customHeight="1" x14ac:dyDescent="0.2">
      <c r="A216" s="10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9"/>
      <c r="Y216" s="2"/>
    </row>
    <row r="217" spans="1:25" ht="14.25" customHeight="1" x14ac:dyDescent="0.2">
      <c r="A217" s="44">
        <v>448259</v>
      </c>
      <c r="B217" s="45"/>
      <c r="C217" s="46"/>
      <c r="D217" s="20">
        <v>42717</v>
      </c>
      <c r="E217" s="41" t="s">
        <v>207</v>
      </c>
      <c r="F217" s="42"/>
      <c r="G217" s="38">
        <v>69207.08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40"/>
      <c r="R217" s="13" t="s">
        <v>208</v>
      </c>
      <c r="S217" s="13" t="s">
        <v>209</v>
      </c>
      <c r="T217" s="13" t="s">
        <v>210</v>
      </c>
      <c r="U217" s="13" t="s">
        <v>211</v>
      </c>
      <c r="V217" s="41" t="s">
        <v>208</v>
      </c>
      <c r="W217" s="42"/>
      <c r="X217" s="13" t="s">
        <v>15</v>
      </c>
      <c r="Y217" s="2"/>
    </row>
    <row r="218" spans="1:25" ht="2.25" customHeight="1" x14ac:dyDescent="0.2">
      <c r="A218" s="14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6"/>
      <c r="Y218" s="2"/>
    </row>
    <row r="219" spans="1:25" ht="13.5" customHeight="1" x14ac:dyDescent="0.2">
      <c r="A219" s="7"/>
      <c r="B219" s="2"/>
      <c r="C219" s="2"/>
      <c r="D219" s="2"/>
      <c r="E219" s="2"/>
      <c r="F219" s="2"/>
      <c r="G219" s="2"/>
      <c r="H219" s="2"/>
      <c r="I219" s="2"/>
      <c r="J219" s="43">
        <f>SUM(hList_Frame_1!B194:B194)</f>
        <v>69207.08</v>
      </c>
      <c r="K219" s="43"/>
      <c r="L219" s="43"/>
      <c r="M219" s="43"/>
      <c r="N219" s="43"/>
      <c r="O219" s="43"/>
      <c r="P219" s="43"/>
      <c r="Q219" s="43"/>
      <c r="R219" s="2"/>
      <c r="S219" s="2"/>
      <c r="T219" s="2"/>
      <c r="U219" s="2"/>
      <c r="V219" s="2"/>
      <c r="W219" s="2"/>
      <c r="X219" s="17"/>
      <c r="Y219" s="2"/>
    </row>
    <row r="220" spans="1:25" ht="13.5" customHeight="1" x14ac:dyDescent="0.2">
      <c r="A220" s="10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9"/>
      <c r="Y220" s="2"/>
    </row>
    <row r="221" spans="1:25" ht="14.25" customHeight="1" x14ac:dyDescent="0.2">
      <c r="A221" s="24">
        <v>448260</v>
      </c>
      <c r="B221" s="25"/>
      <c r="C221" s="26"/>
      <c r="D221" s="4">
        <v>42717</v>
      </c>
      <c r="E221" s="27" t="s">
        <v>212</v>
      </c>
      <c r="F221" s="28"/>
      <c r="G221" s="29">
        <v>705</v>
      </c>
      <c r="H221" s="30"/>
      <c r="I221" s="30"/>
      <c r="J221" s="30"/>
      <c r="K221" s="30"/>
      <c r="L221" s="30"/>
      <c r="M221" s="30"/>
      <c r="N221" s="30"/>
      <c r="O221" s="30"/>
      <c r="P221" s="30"/>
      <c r="Q221" s="31"/>
      <c r="R221" s="6" t="s">
        <v>52</v>
      </c>
      <c r="S221" s="6" t="s">
        <v>85</v>
      </c>
      <c r="T221" s="6" t="s">
        <v>23</v>
      </c>
      <c r="U221" s="6" t="s">
        <v>24</v>
      </c>
      <c r="V221" s="27" t="s">
        <v>52</v>
      </c>
      <c r="W221" s="28"/>
      <c r="X221" s="6" t="s">
        <v>15</v>
      </c>
      <c r="Y221" s="2"/>
    </row>
    <row r="222" spans="1:25" ht="2.25" customHeight="1" x14ac:dyDescent="0.2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6"/>
      <c r="Y222" s="2"/>
    </row>
    <row r="223" spans="1:25" ht="13.5" customHeight="1" x14ac:dyDescent="0.2">
      <c r="A223" s="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43">
        <f>+G221</f>
        <v>705</v>
      </c>
      <c r="O223" s="43"/>
      <c r="P223" s="43"/>
      <c r="Q223" s="43"/>
      <c r="R223" s="2"/>
      <c r="S223" s="2"/>
      <c r="T223" s="2"/>
      <c r="U223" s="2"/>
      <c r="V223" s="2"/>
      <c r="W223" s="2"/>
      <c r="X223" s="17"/>
      <c r="Y223" s="2"/>
    </row>
    <row r="224" spans="1:25" ht="13.5" customHeight="1" x14ac:dyDescent="0.2">
      <c r="A224" s="10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9"/>
      <c r="Y224" s="2"/>
    </row>
    <row r="225" spans="1:25" ht="14.25" customHeight="1" x14ac:dyDescent="0.2">
      <c r="A225" s="44">
        <v>447910</v>
      </c>
      <c r="B225" s="45"/>
      <c r="C225" s="46"/>
      <c r="D225" s="20">
        <v>42710</v>
      </c>
      <c r="E225" s="41" t="s">
        <v>213</v>
      </c>
      <c r="F225" s="42"/>
      <c r="G225" s="38">
        <v>108</v>
      </c>
      <c r="H225" s="39"/>
      <c r="I225" s="39"/>
      <c r="J225" s="39"/>
      <c r="K225" s="39"/>
      <c r="L225" s="39"/>
      <c r="M225" s="39"/>
      <c r="N225" s="39"/>
      <c r="O225" s="39"/>
      <c r="P225" s="39"/>
      <c r="Q225" s="40"/>
      <c r="R225" s="13" t="s">
        <v>15</v>
      </c>
      <c r="S225" s="13" t="s">
        <v>214</v>
      </c>
      <c r="T225" s="13" t="s">
        <v>146</v>
      </c>
      <c r="U225" s="13" t="s">
        <v>215</v>
      </c>
      <c r="V225" s="41" t="s">
        <v>15</v>
      </c>
      <c r="W225" s="42"/>
      <c r="X225" s="13" t="s">
        <v>216</v>
      </c>
      <c r="Y225" s="2"/>
    </row>
    <row r="226" spans="1:25" ht="2.25" customHeight="1" x14ac:dyDescent="0.2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6"/>
      <c r="Y226" s="2"/>
    </row>
    <row r="227" spans="1:25" ht="13.5" customHeight="1" x14ac:dyDescent="0.2">
      <c r="A227" s="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43">
        <f>SUM(hList_Frame_1!B198:B198)</f>
        <v>108</v>
      </c>
      <c r="O227" s="43"/>
      <c r="P227" s="43"/>
      <c r="Q227" s="43"/>
      <c r="R227" s="2"/>
      <c r="S227" s="2"/>
      <c r="T227" s="2"/>
      <c r="U227" s="2"/>
      <c r="V227" s="2"/>
      <c r="W227" s="2"/>
      <c r="X227" s="17"/>
      <c r="Y227" s="2"/>
    </row>
    <row r="228" spans="1:25" ht="13.5" customHeight="1" x14ac:dyDescent="0.2">
      <c r="A228" s="10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9"/>
      <c r="Y228" s="2"/>
    </row>
    <row r="229" spans="1:25" ht="14.25" customHeight="1" x14ac:dyDescent="0.2">
      <c r="A229" s="24">
        <v>447911</v>
      </c>
      <c r="B229" s="25"/>
      <c r="C229" s="26"/>
      <c r="D229" s="4">
        <v>42710</v>
      </c>
      <c r="E229" s="27" t="s">
        <v>217</v>
      </c>
      <c r="F229" s="28"/>
      <c r="G229" s="29">
        <v>915.09</v>
      </c>
      <c r="H229" s="30"/>
      <c r="I229" s="30"/>
      <c r="J229" s="30"/>
      <c r="K229" s="30"/>
      <c r="L229" s="30"/>
      <c r="M229" s="30"/>
      <c r="N229" s="30"/>
      <c r="O229" s="30"/>
      <c r="P229" s="30"/>
      <c r="Q229" s="31"/>
      <c r="R229" s="6" t="s">
        <v>15</v>
      </c>
      <c r="S229" s="6" t="s">
        <v>218</v>
      </c>
      <c r="T229" s="6" t="s">
        <v>36</v>
      </c>
      <c r="U229" s="6" t="s">
        <v>37</v>
      </c>
      <c r="V229" s="27" t="s">
        <v>15</v>
      </c>
      <c r="W229" s="28"/>
      <c r="X229" s="6" t="s">
        <v>15</v>
      </c>
      <c r="Y229" s="2"/>
    </row>
    <row r="230" spans="1:25" ht="2.25" customHeight="1" x14ac:dyDescent="0.2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6"/>
      <c r="Y230" s="2"/>
    </row>
    <row r="231" spans="1:25" ht="12.75" customHeight="1" x14ac:dyDescent="0.2">
      <c r="A231" s="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43">
        <f>+G229</f>
        <v>915.09</v>
      </c>
      <c r="O231" s="43"/>
      <c r="P231" s="43"/>
      <c r="Q231" s="43"/>
      <c r="R231" s="2"/>
      <c r="S231" s="2"/>
      <c r="T231" s="2"/>
      <c r="U231" s="2"/>
      <c r="V231" s="2"/>
      <c r="W231" s="2"/>
      <c r="X231" s="17"/>
      <c r="Y231" s="2"/>
    </row>
    <row r="232" spans="1:25" ht="14.25" customHeight="1" x14ac:dyDescent="0.2">
      <c r="A232" s="10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9"/>
      <c r="Y232" s="2"/>
    </row>
    <row r="233" spans="1:25" ht="14.25" customHeight="1" x14ac:dyDescent="0.2">
      <c r="A233" s="44">
        <v>447912</v>
      </c>
      <c r="B233" s="45"/>
      <c r="C233" s="46"/>
      <c r="D233" s="20">
        <v>42710</v>
      </c>
      <c r="E233" s="27" t="s">
        <v>219</v>
      </c>
      <c r="F233" s="28"/>
      <c r="G233" s="38">
        <v>93.44</v>
      </c>
      <c r="H233" s="39"/>
      <c r="I233" s="39"/>
      <c r="J233" s="39"/>
      <c r="K233" s="39"/>
      <c r="L233" s="39"/>
      <c r="M233" s="39"/>
      <c r="N233" s="39"/>
      <c r="O233" s="39"/>
      <c r="P233" s="39"/>
      <c r="Q233" s="40"/>
      <c r="R233" s="13" t="s">
        <v>11</v>
      </c>
      <c r="S233" s="13" t="s">
        <v>220</v>
      </c>
      <c r="T233" s="13" t="s">
        <v>115</v>
      </c>
      <c r="U233" s="13" t="s">
        <v>116</v>
      </c>
      <c r="V233" s="41" t="s">
        <v>11</v>
      </c>
      <c r="W233" s="42"/>
      <c r="X233" s="13" t="s">
        <v>15</v>
      </c>
      <c r="Y233" s="2"/>
    </row>
    <row r="234" spans="1:25" ht="14.25" customHeight="1" x14ac:dyDescent="0.2">
      <c r="A234" s="24">
        <v>448261</v>
      </c>
      <c r="B234" s="25"/>
      <c r="C234" s="26"/>
      <c r="D234" s="4">
        <v>42717</v>
      </c>
      <c r="E234" s="32"/>
      <c r="F234" s="34"/>
      <c r="G234" s="38">
        <v>32</v>
      </c>
      <c r="H234" s="39"/>
      <c r="I234" s="39"/>
      <c r="J234" s="39"/>
      <c r="K234" s="39"/>
      <c r="L234" s="39"/>
      <c r="M234" s="39"/>
      <c r="N234" s="39"/>
      <c r="O234" s="39"/>
      <c r="P234" s="39"/>
      <c r="Q234" s="40"/>
      <c r="R234" s="13" t="s">
        <v>11</v>
      </c>
      <c r="S234" s="13" t="s">
        <v>214</v>
      </c>
      <c r="T234" s="13" t="s">
        <v>36</v>
      </c>
      <c r="U234" s="13" t="s">
        <v>37</v>
      </c>
      <c r="V234" s="41" t="s">
        <v>11</v>
      </c>
      <c r="W234" s="42"/>
      <c r="X234" s="13" t="s">
        <v>15</v>
      </c>
      <c r="Y234" s="2"/>
    </row>
    <row r="235" spans="1:25" ht="14.25" customHeight="1" x14ac:dyDescent="0.2">
      <c r="A235" s="35"/>
      <c r="B235" s="36"/>
      <c r="C235" s="37"/>
      <c r="D235" s="11"/>
      <c r="E235" s="32"/>
      <c r="F235" s="34"/>
      <c r="G235" s="38">
        <v>5141.57</v>
      </c>
      <c r="H235" s="39"/>
      <c r="I235" s="39"/>
      <c r="J235" s="39"/>
      <c r="K235" s="39"/>
      <c r="L235" s="39"/>
      <c r="M235" s="39"/>
      <c r="N235" s="39"/>
      <c r="O235" s="39"/>
      <c r="P235" s="39"/>
      <c r="Q235" s="40"/>
      <c r="R235" s="13" t="s">
        <v>52</v>
      </c>
      <c r="S235" s="13" t="s">
        <v>214</v>
      </c>
      <c r="T235" s="13" t="s">
        <v>36</v>
      </c>
      <c r="U235" s="13" t="s">
        <v>37</v>
      </c>
      <c r="V235" s="41" t="s">
        <v>52</v>
      </c>
      <c r="W235" s="42"/>
      <c r="X235" s="13" t="s">
        <v>15</v>
      </c>
      <c r="Y235" s="2"/>
    </row>
    <row r="236" spans="1:25" ht="14.25" customHeight="1" x14ac:dyDescent="0.2">
      <c r="A236" s="44">
        <v>448262</v>
      </c>
      <c r="B236" s="45"/>
      <c r="C236" s="46"/>
      <c r="D236" s="20">
        <v>42717</v>
      </c>
      <c r="E236" s="35"/>
      <c r="F236" s="37"/>
      <c r="G236" s="38">
        <v>2398.7199999999998</v>
      </c>
      <c r="H236" s="39"/>
      <c r="I236" s="39"/>
      <c r="J236" s="39"/>
      <c r="K236" s="39"/>
      <c r="L236" s="39"/>
      <c r="M236" s="39"/>
      <c r="N236" s="39"/>
      <c r="O236" s="39"/>
      <c r="P236" s="39"/>
      <c r="Q236" s="40"/>
      <c r="R236" s="13" t="s">
        <v>11</v>
      </c>
      <c r="S236" s="13" t="s">
        <v>221</v>
      </c>
      <c r="T236" s="13" t="s">
        <v>58</v>
      </c>
      <c r="U236" s="13" t="s">
        <v>59</v>
      </c>
      <c r="V236" s="41" t="s">
        <v>11</v>
      </c>
      <c r="W236" s="42"/>
      <c r="X236" s="13" t="s">
        <v>15</v>
      </c>
      <c r="Y236" s="2"/>
    </row>
    <row r="237" spans="1:25" ht="2.25" customHeight="1" x14ac:dyDescent="0.2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6"/>
      <c r="Y237" s="2"/>
    </row>
    <row r="238" spans="1:25" ht="12.75" customHeight="1" x14ac:dyDescent="0.2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43">
        <f>SUM(hList_Frame_1!B202:B205)</f>
        <v>7665.73</v>
      </c>
      <c r="M238" s="43"/>
      <c r="N238" s="43"/>
      <c r="O238" s="43"/>
      <c r="P238" s="43"/>
      <c r="Q238" s="43"/>
      <c r="R238" s="2"/>
      <c r="S238" s="2"/>
      <c r="T238" s="2"/>
      <c r="U238" s="2"/>
      <c r="V238" s="2"/>
      <c r="W238" s="2"/>
      <c r="X238" s="17"/>
      <c r="Y238" s="2"/>
    </row>
    <row r="239" spans="1:25" ht="14.25" customHeight="1" x14ac:dyDescent="0.2">
      <c r="A239" s="10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9"/>
      <c r="Y239" s="2"/>
    </row>
    <row r="240" spans="1:25" ht="14.25" customHeight="1" x14ac:dyDescent="0.2">
      <c r="A240" s="24">
        <v>448263</v>
      </c>
      <c r="B240" s="25"/>
      <c r="C240" s="26"/>
      <c r="D240" s="4">
        <v>42717</v>
      </c>
      <c r="E240" s="27" t="s">
        <v>222</v>
      </c>
      <c r="F240" s="28"/>
      <c r="G240" s="29">
        <v>1860</v>
      </c>
      <c r="H240" s="30"/>
      <c r="I240" s="30"/>
      <c r="J240" s="30"/>
      <c r="K240" s="30"/>
      <c r="L240" s="30"/>
      <c r="M240" s="30"/>
      <c r="N240" s="30"/>
      <c r="O240" s="30"/>
      <c r="P240" s="30"/>
      <c r="Q240" s="31"/>
      <c r="R240" s="6" t="s">
        <v>223</v>
      </c>
      <c r="S240" s="6" t="s">
        <v>224</v>
      </c>
      <c r="T240" s="6" t="s">
        <v>146</v>
      </c>
      <c r="U240" s="6" t="s">
        <v>215</v>
      </c>
      <c r="V240" s="27" t="s">
        <v>223</v>
      </c>
      <c r="W240" s="28"/>
      <c r="X240" s="6" t="s">
        <v>225</v>
      </c>
      <c r="Y240" s="2"/>
    </row>
    <row r="241" spans="1:25" ht="13.5" customHeight="1" x14ac:dyDescent="0.2">
      <c r="A241" s="32"/>
      <c r="B241" s="33"/>
      <c r="C241" s="34"/>
      <c r="D241" s="8"/>
      <c r="E241" s="32"/>
      <c r="F241" s="34"/>
      <c r="G241" s="32"/>
      <c r="H241" s="33"/>
      <c r="I241" s="33"/>
      <c r="J241" s="33"/>
      <c r="K241" s="33"/>
      <c r="L241" s="33"/>
      <c r="M241" s="33"/>
      <c r="N241" s="33"/>
      <c r="O241" s="33"/>
      <c r="P241" s="33"/>
      <c r="Q241" s="34"/>
      <c r="R241" s="8"/>
      <c r="S241" s="8"/>
      <c r="T241" s="8"/>
      <c r="U241" s="8"/>
      <c r="V241" s="32"/>
      <c r="W241" s="34"/>
      <c r="X241" s="9" t="s">
        <v>226</v>
      </c>
      <c r="Y241" s="2"/>
    </row>
    <row r="242" spans="1:25" ht="13.5" customHeight="1" x14ac:dyDescent="0.2">
      <c r="A242" s="32"/>
      <c r="B242" s="33"/>
      <c r="C242" s="34"/>
      <c r="D242" s="8"/>
      <c r="E242" s="32"/>
      <c r="F242" s="34"/>
      <c r="G242" s="32"/>
      <c r="H242" s="33"/>
      <c r="I242" s="33"/>
      <c r="J242" s="33"/>
      <c r="K242" s="33"/>
      <c r="L242" s="33"/>
      <c r="M242" s="33"/>
      <c r="N242" s="33"/>
      <c r="O242" s="33"/>
      <c r="P242" s="33"/>
      <c r="Q242" s="34"/>
      <c r="R242" s="8"/>
      <c r="S242" s="8"/>
      <c r="T242" s="8"/>
      <c r="U242" s="8"/>
      <c r="V242" s="32"/>
      <c r="W242" s="34"/>
      <c r="X242" s="9" t="s">
        <v>227</v>
      </c>
      <c r="Y242" s="2"/>
    </row>
    <row r="243" spans="1:25" ht="13.5" customHeight="1" x14ac:dyDescent="0.2">
      <c r="A243" s="35"/>
      <c r="B243" s="36"/>
      <c r="C243" s="37"/>
      <c r="D243" s="11"/>
      <c r="E243" s="35"/>
      <c r="F243" s="37"/>
      <c r="G243" s="35"/>
      <c r="H243" s="36"/>
      <c r="I243" s="36"/>
      <c r="J243" s="36"/>
      <c r="K243" s="36"/>
      <c r="L243" s="36"/>
      <c r="M243" s="36"/>
      <c r="N243" s="36"/>
      <c r="O243" s="36"/>
      <c r="P243" s="36"/>
      <c r="Q243" s="37"/>
      <c r="R243" s="11"/>
      <c r="S243" s="11"/>
      <c r="T243" s="11"/>
      <c r="U243" s="11"/>
      <c r="V243" s="35"/>
      <c r="W243" s="37"/>
      <c r="X243" s="12" t="s">
        <v>228</v>
      </c>
      <c r="Y243" s="2"/>
    </row>
    <row r="244" spans="1:25" ht="2.25" customHeight="1" x14ac:dyDescent="0.2">
      <c r="A244" s="14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6"/>
      <c r="Y244" s="2"/>
    </row>
    <row r="245" spans="1:25" ht="13.5" customHeight="1" x14ac:dyDescent="0.2">
      <c r="A245" s="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43">
        <f>SUM(hList_Frame_1!B206:B209)</f>
        <v>1860</v>
      </c>
      <c r="M245" s="43"/>
      <c r="N245" s="43"/>
      <c r="O245" s="43"/>
      <c r="P245" s="43"/>
      <c r="Q245" s="43"/>
      <c r="R245" s="2"/>
      <c r="S245" s="2"/>
      <c r="T245" s="2"/>
      <c r="U245" s="2"/>
      <c r="V245" s="2"/>
      <c r="W245" s="2"/>
      <c r="X245" s="17"/>
      <c r="Y245" s="2"/>
    </row>
    <row r="246" spans="1:25" ht="13.5" customHeight="1" x14ac:dyDescent="0.2">
      <c r="A246" s="10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9"/>
      <c r="Y246" s="2"/>
    </row>
    <row r="247" spans="1:25" ht="14.25" customHeight="1" x14ac:dyDescent="0.2">
      <c r="A247" s="24">
        <v>447913</v>
      </c>
      <c r="B247" s="25"/>
      <c r="C247" s="26"/>
      <c r="D247" s="4">
        <v>42710</v>
      </c>
      <c r="E247" s="27" t="s">
        <v>229</v>
      </c>
      <c r="F247" s="28"/>
      <c r="G247" s="29">
        <v>1250</v>
      </c>
      <c r="H247" s="30"/>
      <c r="I247" s="30"/>
      <c r="J247" s="30"/>
      <c r="K247" s="30"/>
      <c r="L247" s="30"/>
      <c r="M247" s="30"/>
      <c r="N247" s="30"/>
      <c r="O247" s="30"/>
      <c r="P247" s="30"/>
      <c r="Q247" s="31"/>
      <c r="R247" s="6" t="s">
        <v>52</v>
      </c>
      <c r="S247" s="6" t="s">
        <v>85</v>
      </c>
      <c r="T247" s="6" t="s">
        <v>69</v>
      </c>
      <c r="U247" s="6" t="s">
        <v>129</v>
      </c>
      <c r="V247" s="27" t="s">
        <v>52</v>
      </c>
      <c r="W247" s="28"/>
      <c r="X247" s="6" t="s">
        <v>15</v>
      </c>
      <c r="Y247" s="2"/>
    </row>
    <row r="248" spans="1:25" ht="2.25" customHeight="1" x14ac:dyDescent="0.2">
      <c r="A248" s="14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6"/>
      <c r="Y248" s="2"/>
    </row>
    <row r="249" spans="1:25" ht="13.5" customHeight="1" x14ac:dyDescent="0.2">
      <c r="A249" s="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43">
        <f>+G247</f>
        <v>1250</v>
      </c>
      <c r="M249" s="43"/>
      <c r="N249" s="43"/>
      <c r="O249" s="43"/>
      <c r="P249" s="43"/>
      <c r="Q249" s="43"/>
      <c r="R249" s="2"/>
      <c r="S249" s="2"/>
      <c r="T249" s="2"/>
      <c r="U249" s="2"/>
      <c r="V249" s="2"/>
      <c r="W249" s="2"/>
      <c r="X249" s="17"/>
      <c r="Y249" s="2"/>
    </row>
    <row r="250" spans="1:25" ht="13.5" customHeight="1" x14ac:dyDescent="0.2">
      <c r="A250" s="10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9"/>
      <c r="Y250" s="2"/>
    </row>
    <row r="251" spans="1:25" ht="14.25" customHeight="1" x14ac:dyDescent="0.2">
      <c r="A251" s="24">
        <v>448264</v>
      </c>
      <c r="B251" s="25"/>
      <c r="C251" s="26"/>
      <c r="D251" s="4">
        <v>42717</v>
      </c>
      <c r="E251" s="27" t="s">
        <v>230</v>
      </c>
      <c r="F251" s="28"/>
      <c r="G251" s="29">
        <v>80</v>
      </c>
      <c r="H251" s="30"/>
      <c r="I251" s="30"/>
      <c r="J251" s="30"/>
      <c r="K251" s="30"/>
      <c r="L251" s="30"/>
      <c r="M251" s="30"/>
      <c r="N251" s="30"/>
      <c r="O251" s="30"/>
      <c r="P251" s="30"/>
      <c r="Q251" s="31"/>
      <c r="R251" s="6" t="s">
        <v>11</v>
      </c>
      <c r="S251" s="6" t="s">
        <v>231</v>
      </c>
      <c r="T251" s="6" t="s">
        <v>232</v>
      </c>
      <c r="U251" s="6" t="s">
        <v>233</v>
      </c>
      <c r="V251" s="27" t="s">
        <v>11</v>
      </c>
      <c r="W251" s="28"/>
      <c r="X251" s="6" t="s">
        <v>234</v>
      </c>
      <c r="Y251" s="2"/>
    </row>
    <row r="252" spans="1:25" ht="13.5" customHeight="1" x14ac:dyDescent="0.2">
      <c r="A252" s="35"/>
      <c r="B252" s="36"/>
      <c r="C252" s="37"/>
      <c r="D252" s="11"/>
      <c r="E252" s="35"/>
      <c r="F252" s="37"/>
      <c r="G252" s="35"/>
      <c r="H252" s="36"/>
      <c r="I252" s="36"/>
      <c r="J252" s="36"/>
      <c r="K252" s="36"/>
      <c r="L252" s="36"/>
      <c r="M252" s="36"/>
      <c r="N252" s="36"/>
      <c r="O252" s="36"/>
      <c r="P252" s="36"/>
      <c r="Q252" s="37"/>
      <c r="R252" s="11"/>
      <c r="S252" s="11"/>
      <c r="T252" s="11"/>
      <c r="U252" s="11"/>
      <c r="V252" s="35"/>
      <c r="W252" s="37"/>
      <c r="X252" s="12" t="s">
        <v>234</v>
      </c>
      <c r="Y252" s="2"/>
    </row>
    <row r="253" spans="1:25" ht="2.25" customHeight="1" x14ac:dyDescent="0.2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6"/>
      <c r="Y253" s="2"/>
    </row>
    <row r="254" spans="1:25" ht="13.5" customHeight="1" x14ac:dyDescent="0.2">
      <c r="A254" s="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43">
        <f>SUM(hList_Frame_1!B215:B216)</f>
        <v>80</v>
      </c>
      <c r="Q254" s="43"/>
      <c r="R254" s="2"/>
      <c r="S254" s="2"/>
      <c r="T254" s="2"/>
      <c r="U254" s="2"/>
      <c r="V254" s="2"/>
      <c r="W254" s="2"/>
      <c r="X254" s="17"/>
      <c r="Y254" s="2"/>
    </row>
    <row r="255" spans="1:25" ht="13.5" customHeight="1" x14ac:dyDescent="0.2">
      <c r="A255" s="10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9"/>
      <c r="Y255" s="2"/>
    </row>
    <row r="256" spans="1:25" ht="14.25" customHeight="1" x14ac:dyDescent="0.2">
      <c r="A256" s="24">
        <v>448265</v>
      </c>
      <c r="B256" s="25"/>
      <c r="C256" s="26"/>
      <c r="D256" s="4">
        <v>42717</v>
      </c>
      <c r="E256" s="27" t="s">
        <v>235</v>
      </c>
      <c r="F256" s="28"/>
      <c r="G256" s="29">
        <v>272</v>
      </c>
      <c r="H256" s="30"/>
      <c r="I256" s="30"/>
      <c r="J256" s="30"/>
      <c r="K256" s="30"/>
      <c r="L256" s="30"/>
      <c r="M256" s="30"/>
      <c r="N256" s="30"/>
      <c r="O256" s="30"/>
      <c r="P256" s="30"/>
      <c r="Q256" s="31"/>
      <c r="R256" s="6" t="s">
        <v>236</v>
      </c>
      <c r="S256" s="6" t="s">
        <v>237</v>
      </c>
      <c r="T256" s="6" t="s">
        <v>36</v>
      </c>
      <c r="U256" s="6" t="s">
        <v>37</v>
      </c>
      <c r="V256" s="27" t="s">
        <v>236</v>
      </c>
      <c r="W256" s="28"/>
      <c r="X256" s="6" t="s">
        <v>15</v>
      </c>
      <c r="Y256" s="2"/>
    </row>
    <row r="257" spans="1:25" ht="14.25" customHeight="1" x14ac:dyDescent="0.2">
      <c r="A257" s="32"/>
      <c r="B257" s="33"/>
      <c r="C257" s="34"/>
      <c r="D257" s="8"/>
      <c r="E257" s="32"/>
      <c r="F257" s="34"/>
      <c r="G257" s="29">
        <v>263.39999999999998</v>
      </c>
      <c r="H257" s="30"/>
      <c r="I257" s="30"/>
      <c r="J257" s="30"/>
      <c r="K257" s="30"/>
      <c r="L257" s="30"/>
      <c r="M257" s="30"/>
      <c r="N257" s="30"/>
      <c r="O257" s="30"/>
      <c r="P257" s="30"/>
      <c r="Q257" s="31"/>
      <c r="R257" s="6" t="s">
        <v>238</v>
      </c>
      <c r="S257" s="6" t="s">
        <v>237</v>
      </c>
      <c r="T257" s="6" t="s">
        <v>36</v>
      </c>
      <c r="U257" s="6" t="s">
        <v>37</v>
      </c>
      <c r="V257" s="27" t="s">
        <v>238</v>
      </c>
      <c r="W257" s="28"/>
      <c r="X257" s="6" t="s">
        <v>15</v>
      </c>
      <c r="Y257" s="2"/>
    </row>
    <row r="258" spans="1:25" ht="2.25" customHeight="1" x14ac:dyDescent="0.2">
      <c r="A258" s="14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6"/>
      <c r="Y258" s="2"/>
    </row>
    <row r="259" spans="1:25" ht="13.5" customHeight="1" x14ac:dyDescent="0.2">
      <c r="A259" s="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43">
        <f>SUM(G256:Q257)</f>
        <v>535.4</v>
      </c>
      <c r="O259" s="43"/>
      <c r="P259" s="43"/>
      <c r="Q259" s="43"/>
      <c r="R259" s="2"/>
      <c r="S259" s="2"/>
      <c r="T259" s="2"/>
      <c r="U259" s="2"/>
      <c r="V259" s="2"/>
      <c r="W259" s="2"/>
      <c r="X259" s="17"/>
      <c r="Y259" s="2"/>
    </row>
    <row r="260" spans="1:25" ht="13.5" customHeight="1" x14ac:dyDescent="0.2">
      <c r="A260" s="10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9"/>
      <c r="Y260" s="2"/>
    </row>
    <row r="261" spans="1:25" ht="14.25" customHeight="1" x14ac:dyDescent="0.2">
      <c r="A261" s="24">
        <v>448647</v>
      </c>
      <c r="B261" s="25"/>
      <c r="C261" s="26"/>
      <c r="D261" s="4">
        <v>42725</v>
      </c>
      <c r="E261" s="27" t="s">
        <v>239</v>
      </c>
      <c r="F261" s="28"/>
      <c r="G261" s="29">
        <v>12435.9</v>
      </c>
      <c r="H261" s="30"/>
      <c r="I261" s="30"/>
      <c r="J261" s="30"/>
      <c r="K261" s="30"/>
      <c r="L261" s="30"/>
      <c r="M261" s="30"/>
      <c r="N261" s="30"/>
      <c r="O261" s="30"/>
      <c r="P261" s="30"/>
      <c r="Q261" s="31"/>
      <c r="R261" s="6" t="s">
        <v>15</v>
      </c>
      <c r="S261" s="6" t="s">
        <v>240</v>
      </c>
      <c r="T261" s="6" t="s">
        <v>123</v>
      </c>
      <c r="U261" s="13" t="s">
        <v>197</v>
      </c>
      <c r="V261" s="27" t="s">
        <v>15</v>
      </c>
      <c r="W261" s="28"/>
      <c r="X261" s="13" t="s">
        <v>15</v>
      </c>
      <c r="Y261" s="2"/>
    </row>
    <row r="262" spans="1:25" ht="14.25" customHeight="1" x14ac:dyDescent="0.2">
      <c r="A262" s="35"/>
      <c r="B262" s="36"/>
      <c r="C262" s="37"/>
      <c r="D262" s="11"/>
      <c r="E262" s="35"/>
      <c r="F262" s="37"/>
      <c r="G262" s="35"/>
      <c r="H262" s="36"/>
      <c r="I262" s="36"/>
      <c r="J262" s="36"/>
      <c r="K262" s="36"/>
      <c r="L262" s="36"/>
      <c r="M262" s="36"/>
      <c r="N262" s="36"/>
      <c r="O262" s="36"/>
      <c r="P262" s="36"/>
      <c r="Q262" s="37"/>
      <c r="R262" s="11"/>
      <c r="S262" s="11"/>
      <c r="T262" s="11"/>
      <c r="U262" s="13" t="s">
        <v>241</v>
      </c>
      <c r="V262" s="35"/>
      <c r="W262" s="37"/>
      <c r="X262" s="13" t="s">
        <v>15</v>
      </c>
      <c r="Y262" s="2"/>
    </row>
    <row r="263" spans="1:25" ht="2.25" customHeight="1" x14ac:dyDescent="0.2">
      <c r="A263" s="14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6"/>
      <c r="Y263" s="2"/>
    </row>
    <row r="264" spans="1:25" ht="13.5" customHeight="1" x14ac:dyDescent="0.2">
      <c r="A264" s="7"/>
      <c r="B264" s="2"/>
      <c r="C264" s="2"/>
      <c r="D264" s="2"/>
      <c r="E264" s="2"/>
      <c r="F264" s="2"/>
      <c r="G264" s="2"/>
      <c r="H264" s="2"/>
      <c r="I264" s="2"/>
      <c r="J264" s="43">
        <f>SUM(hList_Frame_1!B223:B224)</f>
        <v>12435.9</v>
      </c>
      <c r="K264" s="43"/>
      <c r="L264" s="43"/>
      <c r="M264" s="43"/>
      <c r="N264" s="43"/>
      <c r="O264" s="43"/>
      <c r="P264" s="43"/>
      <c r="Q264" s="43"/>
      <c r="R264" s="2"/>
      <c r="S264" s="2"/>
      <c r="T264" s="2"/>
      <c r="U264" s="2"/>
      <c r="V264" s="2"/>
      <c r="W264" s="2"/>
      <c r="X264" s="17"/>
      <c r="Y264" s="2"/>
    </row>
    <row r="265" spans="1:25" ht="13.5" customHeight="1" x14ac:dyDescent="0.2">
      <c r="A265" s="10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9"/>
      <c r="Y265" s="2"/>
    </row>
    <row r="266" spans="1:25" ht="14.25" customHeight="1" x14ac:dyDescent="0.2">
      <c r="A266" s="44">
        <v>447914</v>
      </c>
      <c r="B266" s="45"/>
      <c r="C266" s="46"/>
      <c r="D266" s="20">
        <v>42710</v>
      </c>
      <c r="E266" s="41" t="s">
        <v>242</v>
      </c>
      <c r="F266" s="42"/>
      <c r="G266" s="38">
        <v>25.92</v>
      </c>
      <c r="H266" s="39"/>
      <c r="I266" s="39"/>
      <c r="J266" s="39"/>
      <c r="K266" s="39"/>
      <c r="L266" s="39"/>
      <c r="M266" s="39"/>
      <c r="N266" s="39"/>
      <c r="O266" s="39"/>
      <c r="P266" s="39"/>
      <c r="Q266" s="40"/>
      <c r="R266" s="13" t="s">
        <v>15</v>
      </c>
      <c r="S266" s="13" t="s">
        <v>72</v>
      </c>
      <c r="T266" s="13" t="s">
        <v>132</v>
      </c>
      <c r="U266" s="13" t="s">
        <v>133</v>
      </c>
      <c r="V266" s="41" t="s">
        <v>15</v>
      </c>
      <c r="W266" s="42"/>
      <c r="X266" s="13" t="s">
        <v>243</v>
      </c>
      <c r="Y266" s="2"/>
    </row>
    <row r="267" spans="1:25" ht="3" customHeight="1" x14ac:dyDescent="0.2">
      <c r="A267" s="14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6"/>
      <c r="Y267" s="2"/>
    </row>
    <row r="268" spans="1:25" ht="12.75" customHeight="1" x14ac:dyDescent="0.2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43">
        <f>SUM(hList_Frame_1!B225:B225)</f>
        <v>25.92</v>
      </c>
      <c r="Q268" s="43"/>
      <c r="R268" s="2"/>
      <c r="S268" s="2"/>
      <c r="T268" s="2"/>
      <c r="U268" s="2"/>
      <c r="V268" s="2"/>
      <c r="W268" s="2"/>
      <c r="X268" s="17"/>
      <c r="Y268" s="2"/>
    </row>
    <row r="269" spans="1:25" ht="13.5" customHeight="1" x14ac:dyDescent="0.2">
      <c r="A269" s="1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9"/>
      <c r="Y269" s="2"/>
    </row>
    <row r="270" spans="1:25" ht="14.25" customHeight="1" x14ac:dyDescent="0.2">
      <c r="A270" s="24">
        <v>447915</v>
      </c>
      <c r="B270" s="25"/>
      <c r="C270" s="26"/>
      <c r="D270" s="4">
        <v>42710</v>
      </c>
      <c r="E270" s="27" t="s">
        <v>244</v>
      </c>
      <c r="F270" s="28"/>
      <c r="G270" s="29">
        <v>90.42</v>
      </c>
      <c r="H270" s="30"/>
      <c r="I270" s="30"/>
      <c r="J270" s="30"/>
      <c r="K270" s="30"/>
      <c r="L270" s="30"/>
      <c r="M270" s="30"/>
      <c r="N270" s="30"/>
      <c r="O270" s="30"/>
      <c r="P270" s="30"/>
      <c r="Q270" s="31"/>
      <c r="R270" s="6" t="s">
        <v>11</v>
      </c>
      <c r="S270" s="6" t="s">
        <v>12</v>
      </c>
      <c r="T270" s="6" t="s">
        <v>13</v>
      </c>
      <c r="U270" s="6" t="s">
        <v>14</v>
      </c>
      <c r="V270" s="27" t="s">
        <v>11</v>
      </c>
      <c r="W270" s="28"/>
      <c r="X270" s="6" t="s">
        <v>15</v>
      </c>
      <c r="Y270" s="2"/>
    </row>
    <row r="271" spans="1:25" ht="2.25" customHeight="1" x14ac:dyDescent="0.2">
      <c r="A271" s="14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6"/>
      <c r="Y271" s="2"/>
    </row>
    <row r="272" spans="1:25" ht="13.5" customHeight="1" x14ac:dyDescent="0.2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43">
        <f>+G270</f>
        <v>90.42</v>
      </c>
      <c r="Q272" s="43"/>
      <c r="R272" s="2"/>
      <c r="S272" s="2"/>
      <c r="T272" s="2"/>
      <c r="U272" s="2"/>
      <c r="V272" s="2"/>
      <c r="W272" s="2"/>
      <c r="X272" s="17"/>
      <c r="Y272" s="2"/>
    </row>
    <row r="273" spans="1:25" ht="13.5" customHeight="1" x14ac:dyDescent="0.2">
      <c r="A273" s="10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9"/>
      <c r="Y273" s="2"/>
    </row>
    <row r="274" spans="1:25" ht="14.25" customHeight="1" x14ac:dyDescent="0.2">
      <c r="A274" s="44">
        <v>448266</v>
      </c>
      <c r="B274" s="45"/>
      <c r="C274" s="46"/>
      <c r="D274" s="20">
        <v>42717</v>
      </c>
      <c r="E274" s="41" t="s">
        <v>245</v>
      </c>
      <c r="F274" s="42"/>
      <c r="G274" s="38">
        <v>450</v>
      </c>
      <c r="H274" s="39"/>
      <c r="I274" s="39"/>
      <c r="J274" s="39"/>
      <c r="K274" s="39"/>
      <c r="L274" s="39"/>
      <c r="M274" s="39"/>
      <c r="N274" s="39"/>
      <c r="O274" s="39"/>
      <c r="P274" s="39"/>
      <c r="Q274" s="40"/>
      <c r="R274" s="13" t="s">
        <v>246</v>
      </c>
      <c r="S274" s="13" t="s">
        <v>27</v>
      </c>
      <c r="T274" s="13" t="s">
        <v>28</v>
      </c>
      <c r="U274" s="13" t="s">
        <v>28</v>
      </c>
      <c r="V274" s="41" t="s">
        <v>246</v>
      </c>
      <c r="W274" s="42"/>
      <c r="X274" s="13" t="s">
        <v>247</v>
      </c>
      <c r="Y274" s="2"/>
    </row>
    <row r="275" spans="1:25" ht="2.25" customHeight="1" x14ac:dyDescent="0.2">
      <c r="A275" s="14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6"/>
      <c r="Y275" s="2"/>
    </row>
    <row r="276" spans="1:25" ht="13.5" customHeight="1" x14ac:dyDescent="0.2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43">
        <f>SUM(hList_Frame_1!B230:B230)</f>
        <v>450</v>
      </c>
      <c r="O276" s="43"/>
      <c r="P276" s="43"/>
      <c r="Q276" s="43"/>
      <c r="R276" s="2"/>
      <c r="S276" s="2"/>
      <c r="T276" s="2"/>
      <c r="U276" s="2"/>
      <c r="V276" s="2"/>
      <c r="W276" s="2"/>
      <c r="X276" s="17"/>
      <c r="Y276" s="2"/>
    </row>
    <row r="277" spans="1:25" ht="13.5" customHeight="1" x14ac:dyDescent="0.2">
      <c r="A277" s="10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9"/>
      <c r="Y277" s="2"/>
    </row>
    <row r="278" spans="1:25" ht="14.25" customHeight="1" x14ac:dyDescent="0.2">
      <c r="A278" s="44">
        <v>448267</v>
      </c>
      <c r="B278" s="45"/>
      <c r="C278" s="46"/>
      <c r="D278" s="20">
        <v>42717</v>
      </c>
      <c r="E278" s="41" t="s">
        <v>248</v>
      </c>
      <c r="F278" s="42"/>
      <c r="G278" s="38">
        <v>93.4</v>
      </c>
      <c r="H278" s="39"/>
      <c r="I278" s="39"/>
      <c r="J278" s="39"/>
      <c r="K278" s="39"/>
      <c r="L278" s="39"/>
      <c r="M278" s="39"/>
      <c r="N278" s="39"/>
      <c r="O278" s="39"/>
      <c r="P278" s="39"/>
      <c r="Q278" s="40"/>
      <c r="R278" s="13" t="s">
        <v>11</v>
      </c>
      <c r="S278" s="13" t="s">
        <v>249</v>
      </c>
      <c r="T278" s="13" t="s">
        <v>78</v>
      </c>
      <c r="U278" s="13" t="s">
        <v>86</v>
      </c>
      <c r="V278" s="41" t="s">
        <v>11</v>
      </c>
      <c r="W278" s="42"/>
      <c r="X278" s="13" t="s">
        <v>15</v>
      </c>
      <c r="Y278" s="2"/>
    </row>
    <row r="279" spans="1:25" ht="2.25" customHeight="1" x14ac:dyDescent="0.2">
      <c r="A279" s="14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6"/>
      <c r="Y279" s="2"/>
    </row>
    <row r="280" spans="1:25" ht="13.5" customHeight="1" x14ac:dyDescent="0.2">
      <c r="A280" s="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43">
        <f>SUM(hList_Frame_1!B231:B231)</f>
        <v>93.4</v>
      </c>
      <c r="Q280" s="43"/>
      <c r="R280" s="2"/>
      <c r="S280" s="2"/>
      <c r="T280" s="2"/>
      <c r="U280" s="2"/>
      <c r="V280" s="2"/>
      <c r="W280" s="2"/>
      <c r="X280" s="17"/>
      <c r="Y280" s="2"/>
    </row>
    <row r="281" spans="1:25" ht="13.5" customHeight="1" x14ac:dyDescent="0.2">
      <c r="A281" s="10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9"/>
      <c r="Y281" s="2"/>
    </row>
    <row r="282" spans="1:25" ht="14.25" customHeight="1" x14ac:dyDescent="0.2">
      <c r="A282" s="44">
        <v>448268</v>
      </c>
      <c r="B282" s="45"/>
      <c r="C282" s="46"/>
      <c r="D282" s="20">
        <v>42717</v>
      </c>
      <c r="E282" s="41" t="s">
        <v>250</v>
      </c>
      <c r="F282" s="42"/>
      <c r="G282" s="38">
        <v>94.34</v>
      </c>
      <c r="H282" s="39"/>
      <c r="I282" s="39"/>
      <c r="J282" s="39"/>
      <c r="K282" s="39"/>
      <c r="L282" s="39"/>
      <c r="M282" s="39"/>
      <c r="N282" s="39"/>
      <c r="O282" s="39"/>
      <c r="P282" s="39"/>
      <c r="Q282" s="40"/>
      <c r="R282" s="13" t="s">
        <v>11</v>
      </c>
      <c r="S282" s="13" t="s">
        <v>251</v>
      </c>
      <c r="T282" s="13" t="s">
        <v>123</v>
      </c>
      <c r="U282" s="13" t="s">
        <v>252</v>
      </c>
      <c r="V282" s="41" t="s">
        <v>11</v>
      </c>
      <c r="W282" s="42"/>
      <c r="X282" s="13" t="s">
        <v>15</v>
      </c>
      <c r="Y282" s="2"/>
    </row>
    <row r="283" spans="1:25" ht="2.25" customHeight="1" x14ac:dyDescent="0.2">
      <c r="A283" s="14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6"/>
      <c r="Y283" s="2"/>
    </row>
    <row r="284" spans="1:25" ht="13.5" customHeight="1" x14ac:dyDescent="0.2">
      <c r="A284" s="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43">
        <f>SUM(hList_Frame_1!B232:B232)</f>
        <v>94.34</v>
      </c>
      <c r="Q284" s="43"/>
      <c r="R284" s="2"/>
      <c r="S284" s="2"/>
      <c r="T284" s="2"/>
      <c r="U284" s="2"/>
      <c r="V284" s="2"/>
      <c r="W284" s="2"/>
      <c r="X284" s="17"/>
      <c r="Y284" s="2"/>
    </row>
    <row r="285" spans="1:25" ht="13.5" customHeight="1" x14ac:dyDescent="0.2">
      <c r="A285" s="10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9"/>
      <c r="Y285" s="2"/>
    </row>
    <row r="286" spans="1:25" ht="14.25" customHeight="1" x14ac:dyDescent="0.2">
      <c r="A286" s="44">
        <v>448269</v>
      </c>
      <c r="B286" s="45"/>
      <c r="C286" s="46"/>
      <c r="D286" s="20">
        <v>42717</v>
      </c>
      <c r="E286" s="41" t="s">
        <v>253</v>
      </c>
      <c r="F286" s="42"/>
      <c r="G286" s="38">
        <v>288</v>
      </c>
      <c r="H286" s="39"/>
      <c r="I286" s="39"/>
      <c r="J286" s="39"/>
      <c r="K286" s="39"/>
      <c r="L286" s="39"/>
      <c r="M286" s="39"/>
      <c r="N286" s="39"/>
      <c r="O286" s="39"/>
      <c r="P286" s="39"/>
      <c r="Q286" s="40"/>
      <c r="R286" s="13" t="s">
        <v>160</v>
      </c>
      <c r="S286" s="13" t="s">
        <v>254</v>
      </c>
      <c r="T286" s="13" t="s">
        <v>49</v>
      </c>
      <c r="U286" s="13" t="s">
        <v>50</v>
      </c>
      <c r="V286" s="41" t="s">
        <v>160</v>
      </c>
      <c r="W286" s="42"/>
      <c r="X286" s="13" t="s">
        <v>15</v>
      </c>
      <c r="Y286" s="2"/>
    </row>
    <row r="287" spans="1:25" ht="3" customHeight="1" x14ac:dyDescent="0.2">
      <c r="A287" s="14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6"/>
      <c r="Y287" s="2"/>
    </row>
    <row r="288" spans="1:25" ht="12.75" customHeight="1" x14ac:dyDescent="0.2">
      <c r="A288" s="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43">
        <f>SUM(hList_Frame_1!B233:B233)</f>
        <v>288</v>
      </c>
      <c r="O288" s="43"/>
      <c r="P288" s="43"/>
      <c r="Q288" s="43"/>
      <c r="R288" s="2"/>
      <c r="S288" s="2"/>
      <c r="T288" s="2"/>
      <c r="U288" s="2"/>
      <c r="V288" s="2"/>
      <c r="W288" s="2"/>
      <c r="X288" s="17"/>
      <c r="Y288" s="2"/>
    </row>
    <row r="289" spans="1:25" ht="14.25" customHeight="1" x14ac:dyDescent="0.2">
      <c r="A289" s="10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9"/>
      <c r="Y289" s="2"/>
    </row>
    <row r="290" spans="1:25" ht="14.25" customHeight="1" x14ac:dyDescent="0.2">
      <c r="A290" s="44">
        <v>447916</v>
      </c>
      <c r="B290" s="45"/>
      <c r="C290" s="46"/>
      <c r="D290" s="20">
        <v>42710</v>
      </c>
      <c r="E290" s="41" t="s">
        <v>255</v>
      </c>
      <c r="F290" s="42"/>
      <c r="G290" s="38">
        <v>89.94</v>
      </c>
      <c r="H290" s="39"/>
      <c r="I290" s="39"/>
      <c r="J290" s="39"/>
      <c r="K290" s="39"/>
      <c r="L290" s="39"/>
      <c r="M290" s="39"/>
      <c r="N290" s="39"/>
      <c r="O290" s="39"/>
      <c r="P290" s="39"/>
      <c r="Q290" s="40"/>
      <c r="R290" s="13" t="s">
        <v>11</v>
      </c>
      <c r="S290" s="13" t="s">
        <v>256</v>
      </c>
      <c r="T290" s="13" t="s">
        <v>58</v>
      </c>
      <c r="U290" s="13" t="s">
        <v>59</v>
      </c>
      <c r="V290" s="41" t="s">
        <v>11</v>
      </c>
      <c r="W290" s="42"/>
      <c r="X290" s="13" t="s">
        <v>15</v>
      </c>
      <c r="Y290" s="2"/>
    </row>
    <row r="291" spans="1:25" ht="2.25" customHeight="1" x14ac:dyDescent="0.2">
      <c r="A291" s="14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6"/>
      <c r="Y291" s="2"/>
    </row>
    <row r="292" spans="1:25" ht="12.75" customHeight="1" x14ac:dyDescent="0.2">
      <c r="A292" s="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43">
        <f>SUM(hList_Frame_1!B234:B234)</f>
        <v>89.94</v>
      </c>
      <c r="Q292" s="43"/>
      <c r="R292" s="2"/>
      <c r="S292" s="2"/>
      <c r="T292" s="2"/>
      <c r="U292" s="2"/>
      <c r="V292" s="2"/>
      <c r="W292" s="2"/>
      <c r="X292" s="17"/>
      <c r="Y292" s="2"/>
    </row>
    <row r="293" spans="1:25" ht="14.25" customHeight="1" x14ac:dyDescent="0.2">
      <c r="A293" s="10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9"/>
      <c r="Y293" s="2"/>
    </row>
    <row r="294" spans="1:25" ht="14.25" customHeight="1" x14ac:dyDescent="0.2">
      <c r="A294" s="44">
        <v>447917</v>
      </c>
      <c r="B294" s="45"/>
      <c r="C294" s="46"/>
      <c r="D294" s="20">
        <v>42710</v>
      </c>
      <c r="E294" s="41" t="s">
        <v>257</v>
      </c>
      <c r="F294" s="42"/>
      <c r="G294" s="38">
        <v>50.76</v>
      </c>
      <c r="H294" s="39"/>
      <c r="I294" s="39"/>
      <c r="J294" s="39"/>
      <c r="K294" s="39"/>
      <c r="L294" s="39"/>
      <c r="M294" s="39"/>
      <c r="N294" s="39"/>
      <c r="O294" s="39"/>
      <c r="P294" s="39"/>
      <c r="Q294" s="40"/>
      <c r="R294" s="13" t="s">
        <v>258</v>
      </c>
      <c r="S294" s="13" t="s">
        <v>85</v>
      </c>
      <c r="T294" s="13" t="s">
        <v>117</v>
      </c>
      <c r="U294" s="13" t="s">
        <v>118</v>
      </c>
      <c r="V294" s="41" t="s">
        <v>258</v>
      </c>
      <c r="W294" s="42"/>
      <c r="X294" s="13" t="s">
        <v>15</v>
      </c>
      <c r="Y294" s="2"/>
    </row>
    <row r="295" spans="1:25" ht="2.25" customHeight="1" x14ac:dyDescent="0.2">
      <c r="A295" s="14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6"/>
      <c r="Y295" s="2"/>
    </row>
    <row r="296" spans="1:25" ht="12.75" customHeight="1" x14ac:dyDescent="0.2">
      <c r="A296" s="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43">
        <f>SUM(hList_Frame_1!B235:B235)</f>
        <v>50.76</v>
      </c>
      <c r="Q296" s="43"/>
      <c r="R296" s="2"/>
      <c r="S296" s="2"/>
      <c r="T296" s="2"/>
      <c r="U296" s="2"/>
      <c r="V296" s="2"/>
      <c r="W296" s="2"/>
      <c r="X296" s="17"/>
      <c r="Y296" s="2"/>
    </row>
    <row r="297" spans="1:25" ht="14.25" customHeight="1" x14ac:dyDescent="0.2">
      <c r="A297" s="10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9"/>
      <c r="Y297" s="2"/>
    </row>
    <row r="298" spans="1:25" ht="14.25" customHeight="1" x14ac:dyDescent="0.2">
      <c r="A298" s="24">
        <v>115</v>
      </c>
      <c r="B298" s="25"/>
      <c r="C298" s="26"/>
      <c r="D298" s="4">
        <v>42710</v>
      </c>
      <c r="E298" s="27" t="s">
        <v>259</v>
      </c>
      <c r="F298" s="28"/>
      <c r="G298" s="38">
        <v>450</v>
      </c>
      <c r="H298" s="39"/>
      <c r="I298" s="39"/>
      <c r="J298" s="39"/>
      <c r="K298" s="39"/>
      <c r="L298" s="39"/>
      <c r="M298" s="39"/>
      <c r="N298" s="39"/>
      <c r="O298" s="39"/>
      <c r="P298" s="39"/>
      <c r="Q298" s="40"/>
      <c r="R298" s="13" t="s">
        <v>260</v>
      </c>
      <c r="S298" s="13" t="s">
        <v>27</v>
      </c>
      <c r="T298" s="13" t="s">
        <v>28</v>
      </c>
      <c r="U298" s="13" t="s">
        <v>28</v>
      </c>
      <c r="V298" s="41" t="s">
        <v>260</v>
      </c>
      <c r="W298" s="42"/>
      <c r="X298" s="13" t="s">
        <v>247</v>
      </c>
      <c r="Y298" s="2"/>
    </row>
    <row r="299" spans="1:25" ht="14.25" customHeight="1" x14ac:dyDescent="0.2">
      <c r="A299" s="35"/>
      <c r="B299" s="36"/>
      <c r="C299" s="37"/>
      <c r="D299" s="11"/>
      <c r="E299" s="32"/>
      <c r="F299" s="34"/>
      <c r="G299" s="38">
        <v>100</v>
      </c>
      <c r="H299" s="39"/>
      <c r="I299" s="39"/>
      <c r="J299" s="39"/>
      <c r="K299" s="39"/>
      <c r="L299" s="39"/>
      <c r="M299" s="39"/>
      <c r="N299" s="39"/>
      <c r="O299" s="39"/>
      <c r="P299" s="39"/>
      <c r="Q299" s="40"/>
      <c r="R299" s="13" t="s">
        <v>261</v>
      </c>
      <c r="S299" s="13" t="s">
        <v>27</v>
      </c>
      <c r="T299" s="13" t="s">
        <v>28</v>
      </c>
      <c r="U299" s="13" t="s">
        <v>28</v>
      </c>
      <c r="V299" s="41" t="s">
        <v>261</v>
      </c>
      <c r="W299" s="42"/>
      <c r="X299" s="13" t="s">
        <v>247</v>
      </c>
      <c r="Y299" s="2"/>
    </row>
    <row r="300" spans="1:25" ht="14.25" customHeight="1" x14ac:dyDescent="0.2">
      <c r="A300" s="24">
        <v>116</v>
      </c>
      <c r="B300" s="25"/>
      <c r="C300" s="26"/>
      <c r="D300" s="4">
        <v>42717</v>
      </c>
      <c r="E300" s="32"/>
      <c r="F300" s="34"/>
      <c r="G300" s="38">
        <v>450</v>
      </c>
      <c r="H300" s="39"/>
      <c r="I300" s="39"/>
      <c r="J300" s="39"/>
      <c r="K300" s="39"/>
      <c r="L300" s="39"/>
      <c r="M300" s="39"/>
      <c r="N300" s="39"/>
      <c r="O300" s="39"/>
      <c r="P300" s="39"/>
      <c r="Q300" s="40"/>
      <c r="R300" s="13" t="s">
        <v>262</v>
      </c>
      <c r="S300" s="13" t="s">
        <v>27</v>
      </c>
      <c r="T300" s="13" t="s">
        <v>28</v>
      </c>
      <c r="U300" s="13" t="s">
        <v>28</v>
      </c>
      <c r="V300" s="41" t="s">
        <v>262</v>
      </c>
      <c r="W300" s="42"/>
      <c r="X300" s="13" t="s">
        <v>29</v>
      </c>
      <c r="Y300" s="2"/>
    </row>
    <row r="301" spans="1:25" ht="14.25" customHeight="1" x14ac:dyDescent="0.2">
      <c r="A301" s="32"/>
      <c r="B301" s="33"/>
      <c r="C301" s="34"/>
      <c r="D301" s="8"/>
      <c r="E301" s="32"/>
      <c r="F301" s="34"/>
      <c r="G301" s="38">
        <v>500</v>
      </c>
      <c r="H301" s="39"/>
      <c r="I301" s="39"/>
      <c r="J301" s="39"/>
      <c r="K301" s="39"/>
      <c r="L301" s="39"/>
      <c r="M301" s="39"/>
      <c r="N301" s="39"/>
      <c r="O301" s="39"/>
      <c r="P301" s="39"/>
      <c r="Q301" s="40"/>
      <c r="R301" s="13" t="s">
        <v>263</v>
      </c>
      <c r="S301" s="13" t="s">
        <v>27</v>
      </c>
      <c r="T301" s="13" t="s">
        <v>28</v>
      </c>
      <c r="U301" s="13" t="s">
        <v>28</v>
      </c>
      <c r="V301" s="41" t="s">
        <v>263</v>
      </c>
      <c r="W301" s="42"/>
      <c r="X301" s="13" t="s">
        <v>264</v>
      </c>
      <c r="Y301" s="2"/>
    </row>
    <row r="302" spans="1:25" ht="14.25" customHeight="1" x14ac:dyDescent="0.2">
      <c r="A302" s="32"/>
      <c r="B302" s="33"/>
      <c r="C302" s="34"/>
      <c r="D302" s="8"/>
      <c r="E302" s="32"/>
      <c r="F302" s="34"/>
      <c r="G302" s="38">
        <v>1750</v>
      </c>
      <c r="H302" s="39"/>
      <c r="I302" s="39"/>
      <c r="J302" s="39"/>
      <c r="K302" s="39"/>
      <c r="L302" s="39"/>
      <c r="M302" s="39"/>
      <c r="N302" s="39"/>
      <c r="O302" s="39"/>
      <c r="P302" s="39"/>
      <c r="Q302" s="40"/>
      <c r="R302" s="13" t="s">
        <v>265</v>
      </c>
      <c r="S302" s="13" t="s">
        <v>27</v>
      </c>
      <c r="T302" s="13" t="s">
        <v>28</v>
      </c>
      <c r="U302" s="13" t="s">
        <v>28</v>
      </c>
      <c r="V302" s="41" t="s">
        <v>265</v>
      </c>
      <c r="W302" s="42"/>
      <c r="X302" s="13" t="s">
        <v>266</v>
      </c>
      <c r="Y302" s="2"/>
    </row>
    <row r="303" spans="1:25" ht="14.25" customHeight="1" x14ac:dyDescent="0.2">
      <c r="A303" s="32"/>
      <c r="B303" s="33"/>
      <c r="C303" s="34"/>
      <c r="D303" s="8"/>
      <c r="E303" s="32"/>
      <c r="F303" s="34"/>
      <c r="G303" s="38">
        <v>500</v>
      </c>
      <c r="H303" s="39"/>
      <c r="I303" s="39"/>
      <c r="J303" s="39"/>
      <c r="K303" s="39"/>
      <c r="L303" s="39"/>
      <c r="M303" s="39"/>
      <c r="N303" s="39"/>
      <c r="O303" s="39"/>
      <c r="P303" s="39"/>
      <c r="Q303" s="40"/>
      <c r="R303" s="13" t="s">
        <v>267</v>
      </c>
      <c r="S303" s="13" t="s">
        <v>27</v>
      </c>
      <c r="T303" s="13" t="s">
        <v>28</v>
      </c>
      <c r="U303" s="13" t="s">
        <v>28</v>
      </c>
      <c r="V303" s="41" t="s">
        <v>267</v>
      </c>
      <c r="W303" s="42"/>
      <c r="X303" s="13" t="s">
        <v>268</v>
      </c>
      <c r="Y303" s="2"/>
    </row>
    <row r="304" spans="1:25" ht="14.25" customHeight="1" x14ac:dyDescent="0.2">
      <c r="A304" s="35"/>
      <c r="B304" s="36"/>
      <c r="C304" s="37"/>
      <c r="D304" s="11"/>
      <c r="E304" s="35"/>
      <c r="F304" s="37"/>
      <c r="G304" s="38">
        <v>468.75</v>
      </c>
      <c r="H304" s="39"/>
      <c r="I304" s="39"/>
      <c r="J304" s="39"/>
      <c r="K304" s="39"/>
      <c r="L304" s="39"/>
      <c r="M304" s="39"/>
      <c r="N304" s="39"/>
      <c r="O304" s="39"/>
      <c r="P304" s="39"/>
      <c r="Q304" s="40"/>
      <c r="R304" s="13" t="s">
        <v>269</v>
      </c>
      <c r="S304" s="13" t="s">
        <v>27</v>
      </c>
      <c r="T304" s="13" t="s">
        <v>28</v>
      </c>
      <c r="U304" s="13" t="s">
        <v>28</v>
      </c>
      <c r="V304" s="41" t="s">
        <v>269</v>
      </c>
      <c r="W304" s="42"/>
      <c r="X304" s="13" t="s">
        <v>266</v>
      </c>
      <c r="Y304" s="2"/>
    </row>
    <row r="305" spans="1:25" ht="3" customHeight="1" x14ac:dyDescent="0.2">
      <c r="A305" s="14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6"/>
      <c r="Y305" s="2"/>
    </row>
    <row r="306" spans="1:25" ht="12.75" customHeight="1" x14ac:dyDescent="0.2">
      <c r="A306" s="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43">
        <f>SUM(hList_Frame_1!B236:B242)</f>
        <v>4218.75</v>
      </c>
      <c r="M306" s="43"/>
      <c r="N306" s="43"/>
      <c r="O306" s="43"/>
      <c r="P306" s="43"/>
      <c r="Q306" s="43"/>
      <c r="R306" s="2"/>
      <c r="S306" s="2"/>
      <c r="T306" s="2"/>
      <c r="U306" s="2"/>
      <c r="V306" s="2"/>
      <c r="W306" s="2"/>
      <c r="X306" s="17"/>
      <c r="Y306" s="2"/>
    </row>
    <row r="307" spans="1:25" ht="14.25" customHeight="1" x14ac:dyDescent="0.2">
      <c r="A307" s="10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9"/>
      <c r="Y307" s="2"/>
    </row>
    <row r="308" spans="1:25" ht="14.25" customHeight="1" x14ac:dyDescent="0.2">
      <c r="A308" s="24">
        <v>447920</v>
      </c>
      <c r="B308" s="25"/>
      <c r="C308" s="26"/>
      <c r="D308" s="4">
        <v>42710</v>
      </c>
      <c r="E308" s="27" t="s">
        <v>270</v>
      </c>
      <c r="F308" s="28"/>
      <c r="G308" s="38">
        <v>92.93</v>
      </c>
      <c r="H308" s="39"/>
      <c r="I308" s="39"/>
      <c r="J308" s="39"/>
      <c r="K308" s="39"/>
      <c r="L308" s="39"/>
      <c r="M308" s="39"/>
      <c r="N308" s="39"/>
      <c r="O308" s="39"/>
      <c r="P308" s="39"/>
      <c r="Q308" s="40"/>
      <c r="R308" s="13" t="s">
        <v>271</v>
      </c>
      <c r="S308" s="13" t="s">
        <v>45</v>
      </c>
      <c r="T308" s="13" t="s">
        <v>119</v>
      </c>
      <c r="U308" s="13" t="s">
        <v>272</v>
      </c>
      <c r="V308" s="41" t="s">
        <v>271</v>
      </c>
      <c r="W308" s="42"/>
      <c r="X308" s="13" t="s">
        <v>273</v>
      </c>
      <c r="Y308" s="2"/>
    </row>
    <row r="309" spans="1:25" ht="14.25" customHeight="1" x14ac:dyDescent="0.2">
      <c r="A309" s="32"/>
      <c r="B309" s="33"/>
      <c r="C309" s="34"/>
      <c r="D309" s="8"/>
      <c r="E309" s="32"/>
      <c r="F309" s="34"/>
      <c r="G309" s="38">
        <v>92.93</v>
      </c>
      <c r="H309" s="39"/>
      <c r="I309" s="39"/>
      <c r="J309" s="39"/>
      <c r="K309" s="39"/>
      <c r="L309" s="39"/>
      <c r="M309" s="39"/>
      <c r="N309" s="39"/>
      <c r="O309" s="39"/>
      <c r="P309" s="39"/>
      <c r="Q309" s="40"/>
      <c r="R309" s="13" t="s">
        <v>274</v>
      </c>
      <c r="S309" s="13" t="s">
        <v>45</v>
      </c>
      <c r="T309" s="13" t="s">
        <v>119</v>
      </c>
      <c r="U309" s="13" t="s">
        <v>272</v>
      </c>
      <c r="V309" s="41" t="s">
        <v>274</v>
      </c>
      <c r="W309" s="42"/>
      <c r="X309" s="13" t="s">
        <v>273</v>
      </c>
      <c r="Y309" s="2"/>
    </row>
    <row r="310" spans="1:25" ht="14.25" customHeight="1" x14ac:dyDescent="0.2">
      <c r="A310" s="32"/>
      <c r="B310" s="33"/>
      <c r="C310" s="34"/>
      <c r="D310" s="8"/>
      <c r="E310" s="32"/>
      <c r="F310" s="34"/>
      <c r="G310" s="38">
        <v>92.93</v>
      </c>
      <c r="H310" s="39"/>
      <c r="I310" s="39"/>
      <c r="J310" s="39"/>
      <c r="K310" s="39"/>
      <c r="L310" s="39"/>
      <c r="M310" s="39"/>
      <c r="N310" s="39"/>
      <c r="O310" s="39"/>
      <c r="P310" s="39"/>
      <c r="Q310" s="40"/>
      <c r="R310" s="13" t="s">
        <v>275</v>
      </c>
      <c r="S310" s="13" t="s">
        <v>45</v>
      </c>
      <c r="T310" s="13" t="s">
        <v>119</v>
      </c>
      <c r="U310" s="13" t="s">
        <v>272</v>
      </c>
      <c r="V310" s="41" t="s">
        <v>275</v>
      </c>
      <c r="W310" s="42"/>
      <c r="X310" s="13" t="s">
        <v>273</v>
      </c>
      <c r="Y310" s="2"/>
    </row>
    <row r="311" spans="1:25" ht="14.25" customHeight="1" x14ac:dyDescent="0.2">
      <c r="A311" s="32"/>
      <c r="B311" s="33"/>
      <c r="C311" s="34"/>
      <c r="D311" s="8"/>
      <c r="E311" s="32"/>
      <c r="F311" s="34"/>
      <c r="G311" s="38">
        <v>92.93</v>
      </c>
      <c r="H311" s="39"/>
      <c r="I311" s="39"/>
      <c r="J311" s="39"/>
      <c r="K311" s="39"/>
      <c r="L311" s="39"/>
      <c r="M311" s="39"/>
      <c r="N311" s="39"/>
      <c r="O311" s="39"/>
      <c r="P311" s="39"/>
      <c r="Q311" s="40"/>
      <c r="R311" s="13" t="s">
        <v>276</v>
      </c>
      <c r="S311" s="13" t="s">
        <v>45</v>
      </c>
      <c r="T311" s="13" t="s">
        <v>119</v>
      </c>
      <c r="U311" s="13" t="s">
        <v>272</v>
      </c>
      <c r="V311" s="41" t="s">
        <v>276</v>
      </c>
      <c r="W311" s="42"/>
      <c r="X311" s="13" t="s">
        <v>273</v>
      </c>
      <c r="Y311" s="2"/>
    </row>
    <row r="312" spans="1:25" ht="14.25" customHeight="1" x14ac:dyDescent="0.2">
      <c r="A312" s="32"/>
      <c r="B312" s="33"/>
      <c r="C312" s="34"/>
      <c r="D312" s="8"/>
      <c r="E312" s="32"/>
      <c r="F312" s="34"/>
      <c r="G312" s="38">
        <v>92.93</v>
      </c>
      <c r="H312" s="39"/>
      <c r="I312" s="39"/>
      <c r="J312" s="39"/>
      <c r="K312" s="39"/>
      <c r="L312" s="39"/>
      <c r="M312" s="39"/>
      <c r="N312" s="39"/>
      <c r="O312" s="39"/>
      <c r="P312" s="39"/>
      <c r="Q312" s="40"/>
      <c r="R312" s="13" t="s">
        <v>277</v>
      </c>
      <c r="S312" s="13" t="s">
        <v>45</v>
      </c>
      <c r="T312" s="13" t="s">
        <v>119</v>
      </c>
      <c r="U312" s="13" t="s">
        <v>272</v>
      </c>
      <c r="V312" s="41" t="s">
        <v>277</v>
      </c>
      <c r="W312" s="42"/>
      <c r="X312" s="13" t="s">
        <v>273</v>
      </c>
      <c r="Y312" s="2"/>
    </row>
    <row r="313" spans="1:25" ht="14.25" customHeight="1" x14ac:dyDescent="0.2">
      <c r="A313" s="32"/>
      <c r="B313" s="33"/>
      <c r="C313" s="34"/>
      <c r="D313" s="8"/>
      <c r="E313" s="32"/>
      <c r="F313" s="34"/>
      <c r="G313" s="38">
        <v>92.93</v>
      </c>
      <c r="H313" s="39"/>
      <c r="I313" s="39"/>
      <c r="J313" s="39"/>
      <c r="K313" s="39"/>
      <c r="L313" s="39"/>
      <c r="M313" s="39"/>
      <c r="N313" s="39"/>
      <c r="O313" s="39"/>
      <c r="P313" s="39"/>
      <c r="Q313" s="40"/>
      <c r="R313" s="13" t="s">
        <v>278</v>
      </c>
      <c r="S313" s="13" t="s">
        <v>45</v>
      </c>
      <c r="T313" s="13" t="s">
        <v>119</v>
      </c>
      <c r="U313" s="13" t="s">
        <v>272</v>
      </c>
      <c r="V313" s="41" t="s">
        <v>278</v>
      </c>
      <c r="W313" s="42"/>
      <c r="X313" s="13" t="s">
        <v>273</v>
      </c>
      <c r="Y313" s="2"/>
    </row>
    <row r="314" spans="1:25" ht="14.25" customHeight="1" x14ac:dyDescent="0.2">
      <c r="A314" s="32"/>
      <c r="B314" s="33"/>
      <c r="C314" s="34"/>
      <c r="D314" s="8"/>
      <c r="E314" s="32"/>
      <c r="F314" s="34"/>
      <c r="G314" s="38">
        <v>92.93</v>
      </c>
      <c r="H314" s="39"/>
      <c r="I314" s="39"/>
      <c r="J314" s="39"/>
      <c r="K314" s="39"/>
      <c r="L314" s="39"/>
      <c r="M314" s="39"/>
      <c r="N314" s="39"/>
      <c r="O314" s="39"/>
      <c r="P314" s="39"/>
      <c r="Q314" s="40"/>
      <c r="R314" s="13" t="s">
        <v>279</v>
      </c>
      <c r="S314" s="13" t="s">
        <v>45</v>
      </c>
      <c r="T314" s="13" t="s">
        <v>119</v>
      </c>
      <c r="U314" s="13" t="s">
        <v>272</v>
      </c>
      <c r="V314" s="41" t="s">
        <v>279</v>
      </c>
      <c r="W314" s="42"/>
      <c r="X314" s="13" t="s">
        <v>273</v>
      </c>
      <c r="Y314" s="2"/>
    </row>
    <row r="315" spans="1:25" ht="14.25" customHeight="1" x14ac:dyDescent="0.2">
      <c r="A315" s="32"/>
      <c r="B315" s="33"/>
      <c r="C315" s="34"/>
      <c r="D315" s="8"/>
      <c r="E315" s="32"/>
      <c r="F315" s="34"/>
      <c r="G315" s="38">
        <v>92.93</v>
      </c>
      <c r="H315" s="39"/>
      <c r="I315" s="39"/>
      <c r="J315" s="39"/>
      <c r="K315" s="39"/>
      <c r="L315" s="39"/>
      <c r="M315" s="39"/>
      <c r="N315" s="39"/>
      <c r="O315" s="39"/>
      <c r="P315" s="39"/>
      <c r="Q315" s="40"/>
      <c r="R315" s="13" t="s">
        <v>280</v>
      </c>
      <c r="S315" s="13" t="s">
        <v>45</v>
      </c>
      <c r="T315" s="13" t="s">
        <v>119</v>
      </c>
      <c r="U315" s="13" t="s">
        <v>272</v>
      </c>
      <c r="V315" s="41" t="s">
        <v>280</v>
      </c>
      <c r="W315" s="42"/>
      <c r="X315" s="13" t="s">
        <v>273</v>
      </c>
      <c r="Y315" s="2"/>
    </row>
    <row r="316" spans="1:25" ht="14.25" customHeight="1" x14ac:dyDescent="0.2">
      <c r="A316" s="32"/>
      <c r="B316" s="33"/>
      <c r="C316" s="34"/>
      <c r="D316" s="8"/>
      <c r="E316" s="32"/>
      <c r="F316" s="34"/>
      <c r="G316" s="38">
        <v>92.93</v>
      </c>
      <c r="H316" s="39"/>
      <c r="I316" s="39"/>
      <c r="J316" s="39"/>
      <c r="K316" s="39"/>
      <c r="L316" s="39"/>
      <c r="M316" s="39"/>
      <c r="N316" s="39"/>
      <c r="O316" s="39"/>
      <c r="P316" s="39"/>
      <c r="Q316" s="40"/>
      <c r="R316" s="13" t="s">
        <v>281</v>
      </c>
      <c r="S316" s="13" t="s">
        <v>45</v>
      </c>
      <c r="T316" s="13" t="s">
        <v>119</v>
      </c>
      <c r="U316" s="13" t="s">
        <v>272</v>
      </c>
      <c r="V316" s="41" t="s">
        <v>281</v>
      </c>
      <c r="W316" s="42"/>
      <c r="X316" s="13" t="s">
        <v>273</v>
      </c>
      <c r="Y316" s="2"/>
    </row>
    <row r="317" spans="1:25" ht="14.25" customHeight="1" x14ac:dyDescent="0.2">
      <c r="A317" s="32"/>
      <c r="B317" s="33"/>
      <c r="C317" s="34"/>
      <c r="D317" s="8"/>
      <c r="E317" s="32"/>
      <c r="F317" s="34"/>
      <c r="G317" s="38">
        <v>92.93</v>
      </c>
      <c r="H317" s="39"/>
      <c r="I317" s="39"/>
      <c r="J317" s="39"/>
      <c r="K317" s="39"/>
      <c r="L317" s="39"/>
      <c r="M317" s="39"/>
      <c r="N317" s="39"/>
      <c r="O317" s="39"/>
      <c r="P317" s="39"/>
      <c r="Q317" s="40"/>
      <c r="R317" s="13" t="s">
        <v>282</v>
      </c>
      <c r="S317" s="13" t="s">
        <v>45</v>
      </c>
      <c r="T317" s="13" t="s">
        <v>119</v>
      </c>
      <c r="U317" s="13" t="s">
        <v>272</v>
      </c>
      <c r="V317" s="41" t="s">
        <v>282</v>
      </c>
      <c r="W317" s="42"/>
      <c r="X317" s="13" t="s">
        <v>273</v>
      </c>
      <c r="Y317" s="2"/>
    </row>
    <row r="318" spans="1:25" ht="14.25" customHeight="1" x14ac:dyDescent="0.2">
      <c r="A318" s="32"/>
      <c r="B318" s="33"/>
      <c r="C318" s="34"/>
      <c r="D318" s="8"/>
      <c r="E318" s="32"/>
      <c r="F318" s="34"/>
      <c r="G318" s="38">
        <v>92.93</v>
      </c>
      <c r="H318" s="39"/>
      <c r="I318" s="39"/>
      <c r="J318" s="39"/>
      <c r="K318" s="39"/>
      <c r="L318" s="39"/>
      <c r="M318" s="39"/>
      <c r="N318" s="39"/>
      <c r="O318" s="39"/>
      <c r="P318" s="39"/>
      <c r="Q318" s="40"/>
      <c r="R318" s="13" t="s">
        <v>283</v>
      </c>
      <c r="S318" s="13" t="s">
        <v>45</v>
      </c>
      <c r="T318" s="13" t="s">
        <v>119</v>
      </c>
      <c r="U318" s="13" t="s">
        <v>272</v>
      </c>
      <c r="V318" s="41" t="s">
        <v>283</v>
      </c>
      <c r="W318" s="42"/>
      <c r="X318" s="13" t="s">
        <v>273</v>
      </c>
      <c r="Y318" s="2"/>
    </row>
    <row r="319" spans="1:25" ht="14.25" customHeight="1" x14ac:dyDescent="0.2">
      <c r="A319" s="32"/>
      <c r="B319" s="33"/>
      <c r="C319" s="34"/>
      <c r="D319" s="8"/>
      <c r="E319" s="32"/>
      <c r="F319" s="34"/>
      <c r="G319" s="38">
        <v>92.93</v>
      </c>
      <c r="H319" s="39"/>
      <c r="I319" s="39"/>
      <c r="J319" s="39"/>
      <c r="K319" s="39"/>
      <c r="L319" s="39"/>
      <c r="M319" s="39"/>
      <c r="N319" s="39"/>
      <c r="O319" s="39"/>
      <c r="P319" s="39"/>
      <c r="Q319" s="40"/>
      <c r="R319" s="13" t="s">
        <v>284</v>
      </c>
      <c r="S319" s="13" t="s">
        <v>45</v>
      </c>
      <c r="T319" s="13" t="s">
        <v>119</v>
      </c>
      <c r="U319" s="13" t="s">
        <v>272</v>
      </c>
      <c r="V319" s="41" t="s">
        <v>284</v>
      </c>
      <c r="W319" s="42"/>
      <c r="X319" s="13" t="s">
        <v>273</v>
      </c>
      <c r="Y319" s="2"/>
    </row>
    <row r="320" spans="1:25" ht="14.25" customHeight="1" x14ac:dyDescent="0.2">
      <c r="A320" s="32"/>
      <c r="B320" s="33"/>
      <c r="C320" s="34"/>
      <c r="D320" s="8"/>
      <c r="E320" s="32"/>
      <c r="F320" s="34"/>
      <c r="G320" s="38">
        <v>92.93</v>
      </c>
      <c r="H320" s="39"/>
      <c r="I320" s="39"/>
      <c r="J320" s="39"/>
      <c r="K320" s="39"/>
      <c r="L320" s="39"/>
      <c r="M320" s="39"/>
      <c r="N320" s="39"/>
      <c r="O320" s="39"/>
      <c r="P320" s="39"/>
      <c r="Q320" s="40"/>
      <c r="R320" s="13" t="s">
        <v>285</v>
      </c>
      <c r="S320" s="13" t="s">
        <v>45</v>
      </c>
      <c r="T320" s="13" t="s">
        <v>119</v>
      </c>
      <c r="U320" s="13" t="s">
        <v>272</v>
      </c>
      <c r="V320" s="41" t="s">
        <v>285</v>
      </c>
      <c r="W320" s="42"/>
      <c r="X320" s="13" t="s">
        <v>273</v>
      </c>
      <c r="Y320" s="2"/>
    </row>
    <row r="321" spans="1:25" ht="14.25" customHeight="1" x14ac:dyDescent="0.2">
      <c r="A321" s="32"/>
      <c r="B321" s="33"/>
      <c r="C321" s="34"/>
      <c r="D321" s="8"/>
      <c r="E321" s="32"/>
      <c r="F321" s="34"/>
      <c r="G321" s="38">
        <v>92.93</v>
      </c>
      <c r="H321" s="39"/>
      <c r="I321" s="39"/>
      <c r="J321" s="39"/>
      <c r="K321" s="39"/>
      <c r="L321" s="39"/>
      <c r="M321" s="39"/>
      <c r="N321" s="39"/>
      <c r="O321" s="39"/>
      <c r="P321" s="39"/>
      <c r="Q321" s="40"/>
      <c r="R321" s="13" t="s">
        <v>286</v>
      </c>
      <c r="S321" s="13" t="s">
        <v>45</v>
      </c>
      <c r="T321" s="13" t="s">
        <v>119</v>
      </c>
      <c r="U321" s="13" t="s">
        <v>272</v>
      </c>
      <c r="V321" s="41" t="s">
        <v>286</v>
      </c>
      <c r="W321" s="42"/>
      <c r="X321" s="13" t="s">
        <v>273</v>
      </c>
      <c r="Y321" s="2"/>
    </row>
    <row r="322" spans="1:25" ht="14.25" customHeight="1" x14ac:dyDescent="0.2">
      <c r="A322" s="32"/>
      <c r="B322" s="33"/>
      <c r="C322" s="34"/>
      <c r="D322" s="8"/>
      <c r="E322" s="32"/>
      <c r="F322" s="34"/>
      <c r="G322" s="38">
        <v>92.93</v>
      </c>
      <c r="H322" s="39"/>
      <c r="I322" s="39"/>
      <c r="J322" s="39"/>
      <c r="K322" s="39"/>
      <c r="L322" s="39"/>
      <c r="M322" s="39"/>
      <c r="N322" s="39"/>
      <c r="O322" s="39"/>
      <c r="P322" s="39"/>
      <c r="Q322" s="40"/>
      <c r="R322" s="13" t="s">
        <v>287</v>
      </c>
      <c r="S322" s="13" t="s">
        <v>45</v>
      </c>
      <c r="T322" s="13" t="s">
        <v>119</v>
      </c>
      <c r="U322" s="13" t="s">
        <v>272</v>
      </c>
      <c r="V322" s="41" t="s">
        <v>287</v>
      </c>
      <c r="W322" s="42"/>
      <c r="X322" s="13" t="s">
        <v>273</v>
      </c>
      <c r="Y322" s="2"/>
    </row>
    <row r="323" spans="1:25" ht="14.25" customHeight="1" x14ac:dyDescent="0.2">
      <c r="A323" s="32"/>
      <c r="B323" s="33"/>
      <c r="C323" s="34"/>
      <c r="D323" s="8"/>
      <c r="E323" s="32"/>
      <c r="F323" s="34"/>
      <c r="G323" s="38">
        <v>92.93</v>
      </c>
      <c r="H323" s="39"/>
      <c r="I323" s="39"/>
      <c r="J323" s="39"/>
      <c r="K323" s="39"/>
      <c r="L323" s="39"/>
      <c r="M323" s="39"/>
      <c r="N323" s="39"/>
      <c r="O323" s="39"/>
      <c r="P323" s="39"/>
      <c r="Q323" s="40"/>
      <c r="R323" s="13" t="s">
        <v>288</v>
      </c>
      <c r="S323" s="13" t="s">
        <v>45</v>
      </c>
      <c r="T323" s="13" t="s">
        <v>119</v>
      </c>
      <c r="U323" s="13" t="s">
        <v>272</v>
      </c>
      <c r="V323" s="41" t="s">
        <v>288</v>
      </c>
      <c r="W323" s="42"/>
      <c r="X323" s="13" t="s">
        <v>273</v>
      </c>
      <c r="Y323" s="2"/>
    </row>
    <row r="324" spans="1:25" ht="14.25" customHeight="1" x14ac:dyDescent="0.2">
      <c r="A324" s="32"/>
      <c r="B324" s="33"/>
      <c r="C324" s="34"/>
      <c r="D324" s="8"/>
      <c r="E324" s="32"/>
      <c r="F324" s="34"/>
      <c r="G324" s="38">
        <v>92.93</v>
      </c>
      <c r="H324" s="39"/>
      <c r="I324" s="39"/>
      <c r="J324" s="39"/>
      <c r="K324" s="39"/>
      <c r="L324" s="39"/>
      <c r="M324" s="39"/>
      <c r="N324" s="39"/>
      <c r="O324" s="39"/>
      <c r="P324" s="39"/>
      <c r="Q324" s="40"/>
      <c r="R324" s="13" t="s">
        <v>289</v>
      </c>
      <c r="S324" s="13" t="s">
        <v>45</v>
      </c>
      <c r="T324" s="13" t="s">
        <v>119</v>
      </c>
      <c r="U324" s="13" t="s">
        <v>272</v>
      </c>
      <c r="V324" s="41" t="s">
        <v>289</v>
      </c>
      <c r="W324" s="42"/>
      <c r="X324" s="13" t="s">
        <v>273</v>
      </c>
      <c r="Y324" s="2"/>
    </row>
    <row r="325" spans="1:25" ht="14.25" customHeight="1" x14ac:dyDescent="0.2">
      <c r="A325" s="32"/>
      <c r="B325" s="33"/>
      <c r="C325" s="34"/>
      <c r="D325" s="8"/>
      <c r="E325" s="32"/>
      <c r="F325" s="34"/>
      <c r="G325" s="38">
        <v>92.93</v>
      </c>
      <c r="H325" s="39"/>
      <c r="I325" s="39"/>
      <c r="J325" s="39"/>
      <c r="K325" s="39"/>
      <c r="L325" s="39"/>
      <c r="M325" s="39"/>
      <c r="N325" s="39"/>
      <c r="O325" s="39"/>
      <c r="P325" s="39"/>
      <c r="Q325" s="40"/>
      <c r="R325" s="13" t="s">
        <v>290</v>
      </c>
      <c r="S325" s="13" t="s">
        <v>45</v>
      </c>
      <c r="T325" s="13" t="s">
        <v>119</v>
      </c>
      <c r="U325" s="13" t="s">
        <v>272</v>
      </c>
      <c r="V325" s="41" t="s">
        <v>290</v>
      </c>
      <c r="W325" s="42"/>
      <c r="X325" s="13" t="s">
        <v>273</v>
      </c>
      <c r="Y325" s="2"/>
    </row>
    <row r="326" spans="1:25" ht="14.25" customHeight="1" x14ac:dyDescent="0.2">
      <c r="A326" s="32"/>
      <c r="B326" s="33"/>
      <c r="C326" s="34"/>
      <c r="D326" s="8"/>
      <c r="E326" s="32"/>
      <c r="F326" s="34"/>
      <c r="G326" s="38">
        <v>92.93</v>
      </c>
      <c r="H326" s="39"/>
      <c r="I326" s="39"/>
      <c r="J326" s="39"/>
      <c r="K326" s="39"/>
      <c r="L326" s="39"/>
      <c r="M326" s="39"/>
      <c r="N326" s="39"/>
      <c r="O326" s="39"/>
      <c r="P326" s="39"/>
      <c r="Q326" s="40"/>
      <c r="R326" s="13" t="s">
        <v>291</v>
      </c>
      <c r="S326" s="13" t="s">
        <v>45</v>
      </c>
      <c r="T326" s="13" t="s">
        <v>119</v>
      </c>
      <c r="U326" s="13" t="s">
        <v>272</v>
      </c>
      <c r="V326" s="41" t="s">
        <v>291</v>
      </c>
      <c r="W326" s="42"/>
      <c r="X326" s="13" t="s">
        <v>273</v>
      </c>
      <c r="Y326" s="2"/>
    </row>
    <row r="327" spans="1:25" ht="14.25" customHeight="1" x14ac:dyDescent="0.2">
      <c r="A327" s="32"/>
      <c r="B327" s="33"/>
      <c r="C327" s="34"/>
      <c r="D327" s="8"/>
      <c r="E327" s="32"/>
      <c r="F327" s="34"/>
      <c r="G327" s="38">
        <v>92.93</v>
      </c>
      <c r="H327" s="39"/>
      <c r="I327" s="39"/>
      <c r="J327" s="39"/>
      <c r="K327" s="39"/>
      <c r="L327" s="39"/>
      <c r="M327" s="39"/>
      <c r="N327" s="39"/>
      <c r="O327" s="39"/>
      <c r="P327" s="39"/>
      <c r="Q327" s="40"/>
      <c r="R327" s="13" t="s">
        <v>292</v>
      </c>
      <c r="S327" s="13" t="s">
        <v>45</v>
      </c>
      <c r="T327" s="13" t="s">
        <v>119</v>
      </c>
      <c r="U327" s="13" t="s">
        <v>272</v>
      </c>
      <c r="V327" s="41" t="s">
        <v>292</v>
      </c>
      <c r="W327" s="42"/>
      <c r="X327" s="13" t="s">
        <v>273</v>
      </c>
      <c r="Y327" s="2"/>
    </row>
    <row r="328" spans="1:25" ht="14.25" customHeight="1" x14ac:dyDescent="0.2">
      <c r="A328" s="32"/>
      <c r="B328" s="33"/>
      <c r="C328" s="34"/>
      <c r="D328" s="8"/>
      <c r="E328" s="32"/>
      <c r="F328" s="34"/>
      <c r="G328" s="38">
        <v>92.93</v>
      </c>
      <c r="H328" s="39"/>
      <c r="I328" s="39"/>
      <c r="J328" s="39"/>
      <c r="K328" s="39"/>
      <c r="L328" s="39"/>
      <c r="M328" s="39"/>
      <c r="N328" s="39"/>
      <c r="O328" s="39"/>
      <c r="P328" s="39"/>
      <c r="Q328" s="40"/>
      <c r="R328" s="13" t="s">
        <v>293</v>
      </c>
      <c r="S328" s="13" t="s">
        <v>45</v>
      </c>
      <c r="T328" s="13" t="s">
        <v>119</v>
      </c>
      <c r="U328" s="13" t="s">
        <v>272</v>
      </c>
      <c r="V328" s="41" t="s">
        <v>293</v>
      </c>
      <c r="W328" s="42"/>
      <c r="X328" s="13" t="s">
        <v>273</v>
      </c>
      <c r="Y328" s="2"/>
    </row>
    <row r="329" spans="1:25" ht="14.25" customHeight="1" x14ac:dyDescent="0.2">
      <c r="A329" s="32"/>
      <c r="B329" s="33"/>
      <c r="C329" s="34"/>
      <c r="D329" s="8"/>
      <c r="E329" s="32"/>
      <c r="F329" s="34"/>
      <c r="G329" s="38">
        <v>92.93</v>
      </c>
      <c r="H329" s="39"/>
      <c r="I329" s="39"/>
      <c r="J329" s="39"/>
      <c r="K329" s="39"/>
      <c r="L329" s="39"/>
      <c r="M329" s="39"/>
      <c r="N329" s="39"/>
      <c r="O329" s="39"/>
      <c r="P329" s="39"/>
      <c r="Q329" s="40"/>
      <c r="R329" s="13" t="s">
        <v>294</v>
      </c>
      <c r="S329" s="13" t="s">
        <v>45</v>
      </c>
      <c r="T329" s="13" t="s">
        <v>119</v>
      </c>
      <c r="U329" s="13" t="s">
        <v>272</v>
      </c>
      <c r="V329" s="41" t="s">
        <v>294</v>
      </c>
      <c r="W329" s="42"/>
      <c r="X329" s="13" t="s">
        <v>273</v>
      </c>
      <c r="Y329" s="2"/>
    </row>
    <row r="330" spans="1:25" ht="14.25" customHeight="1" x14ac:dyDescent="0.2">
      <c r="A330" s="32"/>
      <c r="B330" s="33"/>
      <c r="C330" s="34"/>
      <c r="D330" s="8"/>
      <c r="E330" s="32"/>
      <c r="F330" s="34"/>
      <c r="G330" s="38">
        <v>92.93</v>
      </c>
      <c r="H330" s="39"/>
      <c r="I330" s="39"/>
      <c r="J330" s="39"/>
      <c r="K330" s="39"/>
      <c r="L330" s="39"/>
      <c r="M330" s="39"/>
      <c r="N330" s="39"/>
      <c r="O330" s="39"/>
      <c r="P330" s="39"/>
      <c r="Q330" s="40"/>
      <c r="R330" s="13" t="s">
        <v>295</v>
      </c>
      <c r="S330" s="13" t="s">
        <v>45</v>
      </c>
      <c r="T330" s="13" t="s">
        <v>119</v>
      </c>
      <c r="U330" s="13" t="s">
        <v>272</v>
      </c>
      <c r="V330" s="41" t="s">
        <v>295</v>
      </c>
      <c r="W330" s="42"/>
      <c r="X330" s="13" t="s">
        <v>273</v>
      </c>
      <c r="Y330" s="2"/>
    </row>
    <row r="331" spans="1:25" ht="14.25" customHeight="1" x14ac:dyDescent="0.2">
      <c r="A331" s="32"/>
      <c r="B331" s="33"/>
      <c r="C331" s="34"/>
      <c r="D331" s="8"/>
      <c r="E331" s="32"/>
      <c r="F331" s="34"/>
      <c r="G331" s="38">
        <v>92.93</v>
      </c>
      <c r="H331" s="39"/>
      <c r="I331" s="39"/>
      <c r="J331" s="39"/>
      <c r="K331" s="39"/>
      <c r="L331" s="39"/>
      <c r="M331" s="39"/>
      <c r="N331" s="39"/>
      <c r="O331" s="39"/>
      <c r="P331" s="39"/>
      <c r="Q331" s="40"/>
      <c r="R331" s="13" t="s">
        <v>296</v>
      </c>
      <c r="S331" s="13" t="s">
        <v>45</v>
      </c>
      <c r="T331" s="13" t="s">
        <v>119</v>
      </c>
      <c r="U331" s="13" t="s">
        <v>272</v>
      </c>
      <c r="V331" s="41" t="s">
        <v>296</v>
      </c>
      <c r="W331" s="42"/>
      <c r="X331" s="13" t="s">
        <v>273</v>
      </c>
      <c r="Y331" s="2"/>
    </row>
    <row r="332" spans="1:25" ht="14.25" customHeight="1" x14ac:dyDescent="0.2">
      <c r="A332" s="32"/>
      <c r="B332" s="33"/>
      <c r="C332" s="34"/>
      <c r="D332" s="8"/>
      <c r="E332" s="32"/>
      <c r="F332" s="34"/>
      <c r="G332" s="38">
        <v>92.93</v>
      </c>
      <c r="H332" s="39"/>
      <c r="I332" s="39"/>
      <c r="J332" s="39"/>
      <c r="K332" s="39"/>
      <c r="L332" s="39"/>
      <c r="M332" s="39"/>
      <c r="N332" s="39"/>
      <c r="O332" s="39"/>
      <c r="P332" s="39"/>
      <c r="Q332" s="40"/>
      <c r="R332" s="13" t="s">
        <v>297</v>
      </c>
      <c r="S332" s="13" t="s">
        <v>45</v>
      </c>
      <c r="T332" s="13" t="s">
        <v>119</v>
      </c>
      <c r="U332" s="13" t="s">
        <v>272</v>
      </c>
      <c r="V332" s="41" t="s">
        <v>297</v>
      </c>
      <c r="W332" s="42"/>
      <c r="X332" s="13" t="s">
        <v>273</v>
      </c>
      <c r="Y332" s="2"/>
    </row>
    <row r="333" spans="1:25" ht="14.25" customHeight="1" x14ac:dyDescent="0.2">
      <c r="A333" s="32"/>
      <c r="B333" s="33"/>
      <c r="C333" s="34"/>
      <c r="D333" s="8"/>
      <c r="E333" s="32"/>
      <c r="F333" s="34"/>
      <c r="G333" s="38">
        <v>92.93</v>
      </c>
      <c r="H333" s="39"/>
      <c r="I333" s="39"/>
      <c r="J333" s="39"/>
      <c r="K333" s="39"/>
      <c r="L333" s="39"/>
      <c r="M333" s="39"/>
      <c r="N333" s="39"/>
      <c r="O333" s="39"/>
      <c r="P333" s="39"/>
      <c r="Q333" s="40"/>
      <c r="R333" s="13" t="s">
        <v>298</v>
      </c>
      <c r="S333" s="13" t="s">
        <v>45</v>
      </c>
      <c r="T333" s="13" t="s">
        <v>119</v>
      </c>
      <c r="U333" s="13" t="s">
        <v>272</v>
      </c>
      <c r="V333" s="41" t="s">
        <v>298</v>
      </c>
      <c r="W333" s="42"/>
      <c r="X333" s="13" t="s">
        <v>273</v>
      </c>
      <c r="Y333" s="2"/>
    </row>
    <row r="334" spans="1:25" ht="14.25" customHeight="1" x14ac:dyDescent="0.2">
      <c r="A334" s="32"/>
      <c r="B334" s="33"/>
      <c r="C334" s="34"/>
      <c r="D334" s="8"/>
      <c r="E334" s="32"/>
      <c r="F334" s="34"/>
      <c r="G334" s="38">
        <v>92.93</v>
      </c>
      <c r="H334" s="39"/>
      <c r="I334" s="39"/>
      <c r="J334" s="39"/>
      <c r="K334" s="39"/>
      <c r="L334" s="39"/>
      <c r="M334" s="39"/>
      <c r="N334" s="39"/>
      <c r="O334" s="39"/>
      <c r="P334" s="39"/>
      <c r="Q334" s="40"/>
      <c r="R334" s="13" t="s">
        <v>299</v>
      </c>
      <c r="S334" s="13" t="s">
        <v>45</v>
      </c>
      <c r="T334" s="13" t="s">
        <v>119</v>
      </c>
      <c r="U334" s="13" t="s">
        <v>272</v>
      </c>
      <c r="V334" s="41" t="s">
        <v>299</v>
      </c>
      <c r="W334" s="42"/>
      <c r="X334" s="13" t="s">
        <v>273</v>
      </c>
      <c r="Y334" s="2"/>
    </row>
    <row r="335" spans="1:25" ht="14.25" customHeight="1" x14ac:dyDescent="0.2">
      <c r="A335" s="32"/>
      <c r="B335" s="33"/>
      <c r="C335" s="34"/>
      <c r="D335" s="8"/>
      <c r="E335" s="32"/>
      <c r="F335" s="34"/>
      <c r="G335" s="38">
        <v>92.93</v>
      </c>
      <c r="H335" s="39"/>
      <c r="I335" s="39"/>
      <c r="J335" s="39"/>
      <c r="K335" s="39"/>
      <c r="L335" s="39"/>
      <c r="M335" s="39"/>
      <c r="N335" s="39"/>
      <c r="O335" s="39"/>
      <c r="P335" s="39"/>
      <c r="Q335" s="40"/>
      <c r="R335" s="13" t="s">
        <v>300</v>
      </c>
      <c r="S335" s="13" t="s">
        <v>45</v>
      </c>
      <c r="T335" s="13" t="s">
        <v>119</v>
      </c>
      <c r="U335" s="13" t="s">
        <v>272</v>
      </c>
      <c r="V335" s="41" t="s">
        <v>300</v>
      </c>
      <c r="W335" s="42"/>
      <c r="X335" s="13" t="s">
        <v>273</v>
      </c>
      <c r="Y335" s="2"/>
    </row>
    <row r="336" spans="1:25" ht="14.25" customHeight="1" x14ac:dyDescent="0.2">
      <c r="A336" s="32"/>
      <c r="B336" s="33"/>
      <c r="C336" s="34"/>
      <c r="D336" s="8"/>
      <c r="E336" s="32"/>
      <c r="F336" s="34"/>
      <c r="G336" s="38">
        <v>92.93</v>
      </c>
      <c r="H336" s="39"/>
      <c r="I336" s="39"/>
      <c r="J336" s="39"/>
      <c r="K336" s="39"/>
      <c r="L336" s="39"/>
      <c r="M336" s="39"/>
      <c r="N336" s="39"/>
      <c r="O336" s="39"/>
      <c r="P336" s="39"/>
      <c r="Q336" s="40"/>
      <c r="R336" s="13" t="s">
        <v>301</v>
      </c>
      <c r="S336" s="13" t="s">
        <v>45</v>
      </c>
      <c r="T336" s="13" t="s">
        <v>119</v>
      </c>
      <c r="U336" s="13" t="s">
        <v>272</v>
      </c>
      <c r="V336" s="41" t="s">
        <v>301</v>
      </c>
      <c r="W336" s="42"/>
      <c r="X336" s="13" t="s">
        <v>273</v>
      </c>
      <c r="Y336" s="2"/>
    </row>
    <row r="337" spans="1:25" ht="14.25" customHeight="1" x14ac:dyDescent="0.2">
      <c r="A337" s="32"/>
      <c r="B337" s="33"/>
      <c r="C337" s="34"/>
      <c r="D337" s="8"/>
      <c r="E337" s="32"/>
      <c r="F337" s="34"/>
      <c r="G337" s="38">
        <v>92.93</v>
      </c>
      <c r="H337" s="39"/>
      <c r="I337" s="39"/>
      <c r="J337" s="39"/>
      <c r="K337" s="39"/>
      <c r="L337" s="39"/>
      <c r="M337" s="39"/>
      <c r="N337" s="39"/>
      <c r="O337" s="39"/>
      <c r="P337" s="39"/>
      <c r="Q337" s="40"/>
      <c r="R337" s="13" t="s">
        <v>302</v>
      </c>
      <c r="S337" s="13" t="s">
        <v>45</v>
      </c>
      <c r="T337" s="13" t="s">
        <v>119</v>
      </c>
      <c r="U337" s="13" t="s">
        <v>272</v>
      </c>
      <c r="V337" s="41" t="s">
        <v>302</v>
      </c>
      <c r="W337" s="42"/>
      <c r="X337" s="13" t="s">
        <v>273</v>
      </c>
      <c r="Y337" s="2"/>
    </row>
    <row r="338" spans="1:25" ht="14.25" customHeight="1" x14ac:dyDescent="0.2">
      <c r="A338" s="32"/>
      <c r="B338" s="33"/>
      <c r="C338" s="34"/>
      <c r="D338" s="8"/>
      <c r="E338" s="32"/>
      <c r="F338" s="34"/>
      <c r="G338" s="38">
        <v>92.93</v>
      </c>
      <c r="H338" s="39"/>
      <c r="I338" s="39"/>
      <c r="J338" s="39"/>
      <c r="K338" s="39"/>
      <c r="L338" s="39"/>
      <c r="M338" s="39"/>
      <c r="N338" s="39"/>
      <c r="O338" s="39"/>
      <c r="P338" s="39"/>
      <c r="Q338" s="40"/>
      <c r="R338" s="13" t="s">
        <v>303</v>
      </c>
      <c r="S338" s="13" t="s">
        <v>45</v>
      </c>
      <c r="T338" s="13" t="s">
        <v>119</v>
      </c>
      <c r="U338" s="13" t="s">
        <v>272</v>
      </c>
      <c r="V338" s="41" t="s">
        <v>303</v>
      </c>
      <c r="W338" s="42"/>
      <c r="X338" s="13" t="s">
        <v>273</v>
      </c>
      <c r="Y338" s="2"/>
    </row>
    <row r="339" spans="1:25" ht="14.25" customHeight="1" x14ac:dyDescent="0.2">
      <c r="A339" s="35"/>
      <c r="B339" s="36"/>
      <c r="C339" s="37"/>
      <c r="D339" s="11"/>
      <c r="E339" s="32"/>
      <c r="F339" s="34"/>
      <c r="G339" s="38">
        <v>92.95</v>
      </c>
      <c r="H339" s="39"/>
      <c r="I339" s="39"/>
      <c r="J339" s="39"/>
      <c r="K339" s="39"/>
      <c r="L339" s="39"/>
      <c r="M339" s="39"/>
      <c r="N339" s="39"/>
      <c r="O339" s="39"/>
      <c r="P339" s="39"/>
      <c r="Q339" s="40"/>
      <c r="R339" s="13" t="s">
        <v>304</v>
      </c>
      <c r="S339" s="13" t="s">
        <v>45</v>
      </c>
      <c r="T339" s="13" t="s">
        <v>119</v>
      </c>
      <c r="U339" s="13" t="s">
        <v>272</v>
      </c>
      <c r="V339" s="41" t="s">
        <v>304</v>
      </c>
      <c r="W339" s="42"/>
      <c r="X339" s="13" t="s">
        <v>273</v>
      </c>
      <c r="Y339" s="2"/>
    </row>
    <row r="340" spans="1:25" ht="14.25" customHeight="1" x14ac:dyDescent="0.2">
      <c r="A340" s="24">
        <v>448275</v>
      </c>
      <c r="B340" s="25"/>
      <c r="C340" s="26"/>
      <c r="D340" s="4">
        <v>42717</v>
      </c>
      <c r="E340" s="32"/>
      <c r="F340" s="34"/>
      <c r="G340" s="38">
        <v>1437.5</v>
      </c>
      <c r="H340" s="39"/>
      <c r="I340" s="39"/>
      <c r="J340" s="39"/>
      <c r="K340" s="39"/>
      <c r="L340" s="39"/>
      <c r="M340" s="39"/>
      <c r="N340" s="39"/>
      <c r="O340" s="39"/>
      <c r="P340" s="39"/>
      <c r="Q340" s="40"/>
      <c r="R340" s="13" t="s">
        <v>305</v>
      </c>
      <c r="S340" s="13" t="s">
        <v>27</v>
      </c>
      <c r="T340" s="13" t="s">
        <v>28</v>
      </c>
      <c r="U340" s="13" t="s">
        <v>28</v>
      </c>
      <c r="V340" s="41" t="s">
        <v>305</v>
      </c>
      <c r="W340" s="42"/>
      <c r="X340" s="13" t="s">
        <v>306</v>
      </c>
      <c r="Y340" s="2"/>
    </row>
    <row r="341" spans="1:25" ht="14.25" customHeight="1" x14ac:dyDescent="0.2">
      <c r="A341" s="32"/>
      <c r="B341" s="33"/>
      <c r="C341" s="34"/>
      <c r="D341" s="8"/>
      <c r="E341" s="32"/>
      <c r="F341" s="34"/>
      <c r="G341" s="38">
        <v>137.44</v>
      </c>
      <c r="H341" s="39"/>
      <c r="I341" s="39"/>
      <c r="J341" s="39"/>
      <c r="K341" s="39"/>
      <c r="L341" s="39"/>
      <c r="M341" s="39"/>
      <c r="N341" s="39"/>
      <c r="O341" s="39"/>
      <c r="P341" s="39"/>
      <c r="Q341" s="40"/>
      <c r="R341" s="13" t="s">
        <v>307</v>
      </c>
      <c r="S341" s="13" t="s">
        <v>45</v>
      </c>
      <c r="T341" s="13" t="s">
        <v>119</v>
      </c>
      <c r="U341" s="13" t="s">
        <v>272</v>
      </c>
      <c r="V341" s="41" t="s">
        <v>307</v>
      </c>
      <c r="W341" s="42"/>
      <c r="X341" s="13" t="s">
        <v>273</v>
      </c>
      <c r="Y341" s="2"/>
    </row>
    <row r="342" spans="1:25" ht="14.25" customHeight="1" x14ac:dyDescent="0.2">
      <c r="A342" s="32"/>
      <c r="B342" s="33"/>
      <c r="C342" s="34"/>
      <c r="D342" s="8"/>
      <c r="E342" s="32"/>
      <c r="F342" s="34"/>
      <c r="G342" s="38">
        <v>137.44</v>
      </c>
      <c r="H342" s="39"/>
      <c r="I342" s="39"/>
      <c r="J342" s="39"/>
      <c r="K342" s="39"/>
      <c r="L342" s="39"/>
      <c r="M342" s="39"/>
      <c r="N342" s="39"/>
      <c r="O342" s="39"/>
      <c r="P342" s="39"/>
      <c r="Q342" s="40"/>
      <c r="R342" s="13" t="s">
        <v>308</v>
      </c>
      <c r="S342" s="13" t="s">
        <v>45</v>
      </c>
      <c r="T342" s="13" t="s">
        <v>119</v>
      </c>
      <c r="U342" s="13" t="s">
        <v>272</v>
      </c>
      <c r="V342" s="41" t="s">
        <v>308</v>
      </c>
      <c r="W342" s="42"/>
      <c r="X342" s="13" t="s">
        <v>273</v>
      </c>
      <c r="Y342" s="2"/>
    </row>
    <row r="343" spans="1:25" ht="14.25" customHeight="1" x14ac:dyDescent="0.2">
      <c r="A343" s="32"/>
      <c r="B343" s="33"/>
      <c r="C343" s="34"/>
      <c r="D343" s="8"/>
      <c r="E343" s="32"/>
      <c r="F343" s="34"/>
      <c r="G343" s="38">
        <v>137.44</v>
      </c>
      <c r="H343" s="39"/>
      <c r="I343" s="39"/>
      <c r="J343" s="39"/>
      <c r="K343" s="39"/>
      <c r="L343" s="39"/>
      <c r="M343" s="39"/>
      <c r="N343" s="39"/>
      <c r="O343" s="39"/>
      <c r="P343" s="39"/>
      <c r="Q343" s="40"/>
      <c r="R343" s="13" t="s">
        <v>309</v>
      </c>
      <c r="S343" s="13" t="s">
        <v>45</v>
      </c>
      <c r="T343" s="13" t="s">
        <v>119</v>
      </c>
      <c r="U343" s="13" t="s">
        <v>272</v>
      </c>
      <c r="V343" s="41" t="s">
        <v>309</v>
      </c>
      <c r="W343" s="42"/>
      <c r="X343" s="13" t="s">
        <v>273</v>
      </c>
      <c r="Y343" s="2"/>
    </row>
    <row r="344" spans="1:25" ht="14.25" customHeight="1" x14ac:dyDescent="0.2">
      <c r="A344" s="32"/>
      <c r="B344" s="33"/>
      <c r="C344" s="34"/>
      <c r="D344" s="8"/>
      <c r="E344" s="32"/>
      <c r="F344" s="34"/>
      <c r="G344" s="38">
        <v>137.44</v>
      </c>
      <c r="H344" s="39"/>
      <c r="I344" s="39"/>
      <c r="J344" s="39"/>
      <c r="K344" s="39"/>
      <c r="L344" s="39"/>
      <c r="M344" s="39"/>
      <c r="N344" s="39"/>
      <c r="O344" s="39"/>
      <c r="P344" s="39"/>
      <c r="Q344" s="40"/>
      <c r="R344" s="13" t="s">
        <v>310</v>
      </c>
      <c r="S344" s="13" t="s">
        <v>45</v>
      </c>
      <c r="T344" s="13" t="s">
        <v>119</v>
      </c>
      <c r="U344" s="13" t="s">
        <v>272</v>
      </c>
      <c r="V344" s="41" t="s">
        <v>310</v>
      </c>
      <c r="W344" s="42"/>
      <c r="X344" s="13" t="s">
        <v>273</v>
      </c>
      <c r="Y344" s="2"/>
    </row>
    <row r="345" spans="1:25" ht="14.25" customHeight="1" x14ac:dyDescent="0.2">
      <c r="A345" s="32"/>
      <c r="B345" s="33"/>
      <c r="C345" s="34"/>
      <c r="D345" s="8"/>
      <c r="E345" s="32"/>
      <c r="F345" s="34"/>
      <c r="G345" s="38">
        <v>137.44</v>
      </c>
      <c r="H345" s="39"/>
      <c r="I345" s="39"/>
      <c r="J345" s="39"/>
      <c r="K345" s="39"/>
      <c r="L345" s="39"/>
      <c r="M345" s="39"/>
      <c r="N345" s="39"/>
      <c r="O345" s="39"/>
      <c r="P345" s="39"/>
      <c r="Q345" s="40"/>
      <c r="R345" s="13" t="s">
        <v>311</v>
      </c>
      <c r="S345" s="13" t="s">
        <v>45</v>
      </c>
      <c r="T345" s="13" t="s">
        <v>119</v>
      </c>
      <c r="U345" s="13" t="s">
        <v>272</v>
      </c>
      <c r="V345" s="41" t="s">
        <v>311</v>
      </c>
      <c r="W345" s="42"/>
      <c r="X345" s="13" t="s">
        <v>273</v>
      </c>
      <c r="Y345" s="2"/>
    </row>
    <row r="346" spans="1:25" ht="14.25" customHeight="1" x14ac:dyDescent="0.2">
      <c r="A346" s="32"/>
      <c r="B346" s="33"/>
      <c r="C346" s="34"/>
      <c r="D346" s="8"/>
      <c r="E346" s="32"/>
      <c r="F346" s="34"/>
      <c r="G346" s="38">
        <v>137.44</v>
      </c>
      <c r="H346" s="39"/>
      <c r="I346" s="39"/>
      <c r="J346" s="39"/>
      <c r="K346" s="39"/>
      <c r="L346" s="39"/>
      <c r="M346" s="39"/>
      <c r="N346" s="39"/>
      <c r="O346" s="39"/>
      <c r="P346" s="39"/>
      <c r="Q346" s="40"/>
      <c r="R346" s="13" t="s">
        <v>312</v>
      </c>
      <c r="S346" s="13" t="s">
        <v>45</v>
      </c>
      <c r="T346" s="13" t="s">
        <v>119</v>
      </c>
      <c r="U346" s="13" t="s">
        <v>272</v>
      </c>
      <c r="V346" s="41" t="s">
        <v>312</v>
      </c>
      <c r="W346" s="42"/>
      <c r="X346" s="13" t="s">
        <v>273</v>
      </c>
      <c r="Y346" s="2"/>
    </row>
    <row r="347" spans="1:25" ht="14.25" customHeight="1" x14ac:dyDescent="0.2">
      <c r="A347" s="32"/>
      <c r="B347" s="33"/>
      <c r="C347" s="34"/>
      <c r="D347" s="8"/>
      <c r="E347" s="32"/>
      <c r="F347" s="34"/>
      <c r="G347" s="38">
        <v>137.44</v>
      </c>
      <c r="H347" s="39"/>
      <c r="I347" s="39"/>
      <c r="J347" s="39"/>
      <c r="K347" s="39"/>
      <c r="L347" s="39"/>
      <c r="M347" s="39"/>
      <c r="N347" s="39"/>
      <c r="O347" s="39"/>
      <c r="P347" s="39"/>
      <c r="Q347" s="40"/>
      <c r="R347" s="13" t="s">
        <v>313</v>
      </c>
      <c r="S347" s="13" t="s">
        <v>45</v>
      </c>
      <c r="T347" s="13" t="s">
        <v>119</v>
      </c>
      <c r="U347" s="13" t="s">
        <v>272</v>
      </c>
      <c r="V347" s="41" t="s">
        <v>313</v>
      </c>
      <c r="W347" s="42"/>
      <c r="X347" s="13" t="s">
        <v>273</v>
      </c>
      <c r="Y347" s="2"/>
    </row>
    <row r="348" spans="1:25" ht="14.25" customHeight="1" x14ac:dyDescent="0.2">
      <c r="A348" s="32"/>
      <c r="B348" s="33"/>
      <c r="C348" s="34"/>
      <c r="D348" s="8"/>
      <c r="E348" s="32"/>
      <c r="F348" s="34"/>
      <c r="G348" s="38">
        <v>137.44</v>
      </c>
      <c r="H348" s="39"/>
      <c r="I348" s="39"/>
      <c r="J348" s="39"/>
      <c r="K348" s="39"/>
      <c r="L348" s="39"/>
      <c r="M348" s="39"/>
      <c r="N348" s="39"/>
      <c r="O348" s="39"/>
      <c r="P348" s="39"/>
      <c r="Q348" s="40"/>
      <c r="R348" s="13" t="s">
        <v>314</v>
      </c>
      <c r="S348" s="13" t="s">
        <v>45</v>
      </c>
      <c r="T348" s="13" t="s">
        <v>119</v>
      </c>
      <c r="U348" s="13" t="s">
        <v>272</v>
      </c>
      <c r="V348" s="41" t="s">
        <v>314</v>
      </c>
      <c r="W348" s="42"/>
      <c r="X348" s="13" t="s">
        <v>273</v>
      </c>
      <c r="Y348" s="2"/>
    </row>
    <row r="349" spans="1:25" ht="14.25" customHeight="1" x14ac:dyDescent="0.2">
      <c r="A349" s="32"/>
      <c r="B349" s="33"/>
      <c r="C349" s="34"/>
      <c r="D349" s="8"/>
      <c r="E349" s="32"/>
      <c r="F349" s="34"/>
      <c r="G349" s="38">
        <v>137.44</v>
      </c>
      <c r="H349" s="39"/>
      <c r="I349" s="39"/>
      <c r="J349" s="39"/>
      <c r="K349" s="39"/>
      <c r="L349" s="39"/>
      <c r="M349" s="39"/>
      <c r="N349" s="39"/>
      <c r="O349" s="39"/>
      <c r="P349" s="39"/>
      <c r="Q349" s="40"/>
      <c r="R349" s="13" t="s">
        <v>315</v>
      </c>
      <c r="S349" s="13" t="s">
        <v>45</v>
      </c>
      <c r="T349" s="13" t="s">
        <v>119</v>
      </c>
      <c r="U349" s="13" t="s">
        <v>272</v>
      </c>
      <c r="V349" s="41" t="s">
        <v>315</v>
      </c>
      <c r="W349" s="42"/>
      <c r="X349" s="13" t="s">
        <v>273</v>
      </c>
      <c r="Y349" s="2"/>
    </row>
    <row r="350" spans="1:25" ht="14.25" customHeight="1" x14ac:dyDescent="0.2">
      <c r="A350" s="32"/>
      <c r="B350" s="33"/>
      <c r="C350" s="34"/>
      <c r="D350" s="8"/>
      <c r="E350" s="32"/>
      <c r="F350" s="34"/>
      <c r="G350" s="38">
        <v>137.44</v>
      </c>
      <c r="H350" s="39"/>
      <c r="I350" s="39"/>
      <c r="J350" s="39"/>
      <c r="K350" s="39"/>
      <c r="L350" s="39"/>
      <c r="M350" s="39"/>
      <c r="N350" s="39"/>
      <c r="O350" s="39"/>
      <c r="P350" s="39"/>
      <c r="Q350" s="40"/>
      <c r="R350" s="13" t="s">
        <v>316</v>
      </c>
      <c r="S350" s="13" t="s">
        <v>45</v>
      </c>
      <c r="T350" s="13" t="s">
        <v>119</v>
      </c>
      <c r="U350" s="13" t="s">
        <v>272</v>
      </c>
      <c r="V350" s="41" t="s">
        <v>316</v>
      </c>
      <c r="W350" s="42"/>
      <c r="X350" s="13" t="s">
        <v>273</v>
      </c>
      <c r="Y350" s="2"/>
    </row>
    <row r="351" spans="1:25" ht="14.25" customHeight="1" x14ac:dyDescent="0.2">
      <c r="A351" s="32"/>
      <c r="B351" s="33"/>
      <c r="C351" s="34"/>
      <c r="D351" s="8"/>
      <c r="E351" s="32"/>
      <c r="F351" s="34"/>
      <c r="G351" s="38">
        <v>137.44</v>
      </c>
      <c r="H351" s="39"/>
      <c r="I351" s="39"/>
      <c r="J351" s="39"/>
      <c r="K351" s="39"/>
      <c r="L351" s="39"/>
      <c r="M351" s="39"/>
      <c r="N351" s="39"/>
      <c r="O351" s="39"/>
      <c r="P351" s="39"/>
      <c r="Q351" s="40"/>
      <c r="R351" s="13" t="s">
        <v>317</v>
      </c>
      <c r="S351" s="13" t="s">
        <v>45</v>
      </c>
      <c r="T351" s="13" t="s">
        <v>119</v>
      </c>
      <c r="U351" s="13" t="s">
        <v>272</v>
      </c>
      <c r="V351" s="41" t="s">
        <v>317</v>
      </c>
      <c r="W351" s="42"/>
      <c r="X351" s="13" t="s">
        <v>273</v>
      </c>
      <c r="Y351" s="2"/>
    </row>
    <row r="352" spans="1:25" ht="14.25" customHeight="1" x14ac:dyDescent="0.2">
      <c r="A352" s="32"/>
      <c r="B352" s="33"/>
      <c r="C352" s="34"/>
      <c r="D352" s="8"/>
      <c r="E352" s="32"/>
      <c r="F352" s="34"/>
      <c r="G352" s="38">
        <v>137.44</v>
      </c>
      <c r="H352" s="39"/>
      <c r="I352" s="39"/>
      <c r="J352" s="39"/>
      <c r="K352" s="39"/>
      <c r="L352" s="39"/>
      <c r="M352" s="39"/>
      <c r="N352" s="39"/>
      <c r="O352" s="39"/>
      <c r="P352" s="39"/>
      <c r="Q352" s="40"/>
      <c r="R352" s="13" t="s">
        <v>318</v>
      </c>
      <c r="S352" s="13" t="s">
        <v>45</v>
      </c>
      <c r="T352" s="13" t="s">
        <v>119</v>
      </c>
      <c r="U352" s="13" t="s">
        <v>272</v>
      </c>
      <c r="V352" s="41" t="s">
        <v>318</v>
      </c>
      <c r="W352" s="42"/>
      <c r="X352" s="13" t="s">
        <v>273</v>
      </c>
      <c r="Y352" s="2"/>
    </row>
    <row r="353" spans="1:25" ht="14.25" customHeight="1" x14ac:dyDescent="0.2">
      <c r="A353" s="32"/>
      <c r="B353" s="33"/>
      <c r="C353" s="34"/>
      <c r="D353" s="8"/>
      <c r="E353" s="32"/>
      <c r="F353" s="34"/>
      <c r="G353" s="38">
        <v>137.44</v>
      </c>
      <c r="H353" s="39"/>
      <c r="I353" s="39"/>
      <c r="J353" s="39"/>
      <c r="K353" s="39"/>
      <c r="L353" s="39"/>
      <c r="M353" s="39"/>
      <c r="N353" s="39"/>
      <c r="O353" s="39"/>
      <c r="P353" s="39"/>
      <c r="Q353" s="40"/>
      <c r="R353" s="13" t="s">
        <v>319</v>
      </c>
      <c r="S353" s="13" t="s">
        <v>45</v>
      </c>
      <c r="T353" s="13" t="s">
        <v>119</v>
      </c>
      <c r="U353" s="13" t="s">
        <v>272</v>
      </c>
      <c r="V353" s="41" t="s">
        <v>319</v>
      </c>
      <c r="W353" s="42"/>
      <c r="X353" s="13" t="s">
        <v>273</v>
      </c>
      <c r="Y353" s="2"/>
    </row>
    <row r="354" spans="1:25" ht="14.25" customHeight="1" x14ac:dyDescent="0.2">
      <c r="A354" s="32"/>
      <c r="B354" s="33"/>
      <c r="C354" s="34"/>
      <c r="D354" s="8"/>
      <c r="E354" s="32"/>
      <c r="F354" s="34"/>
      <c r="G354" s="38">
        <v>137.44</v>
      </c>
      <c r="H354" s="39"/>
      <c r="I354" s="39"/>
      <c r="J354" s="39"/>
      <c r="K354" s="39"/>
      <c r="L354" s="39"/>
      <c r="M354" s="39"/>
      <c r="N354" s="39"/>
      <c r="O354" s="39"/>
      <c r="P354" s="39"/>
      <c r="Q354" s="40"/>
      <c r="R354" s="13" t="s">
        <v>320</v>
      </c>
      <c r="S354" s="13" t="s">
        <v>45</v>
      </c>
      <c r="T354" s="13" t="s">
        <v>119</v>
      </c>
      <c r="U354" s="13" t="s">
        <v>272</v>
      </c>
      <c r="V354" s="41" t="s">
        <v>320</v>
      </c>
      <c r="W354" s="42"/>
      <c r="X354" s="13" t="s">
        <v>273</v>
      </c>
      <c r="Y354" s="2"/>
    </row>
    <row r="355" spans="1:25" ht="14.25" customHeight="1" x14ac:dyDescent="0.2">
      <c r="A355" s="32"/>
      <c r="B355" s="33"/>
      <c r="C355" s="34"/>
      <c r="D355" s="8"/>
      <c r="E355" s="32"/>
      <c r="F355" s="34"/>
      <c r="G355" s="38">
        <v>137.44</v>
      </c>
      <c r="H355" s="39"/>
      <c r="I355" s="39"/>
      <c r="J355" s="39"/>
      <c r="K355" s="39"/>
      <c r="L355" s="39"/>
      <c r="M355" s="39"/>
      <c r="N355" s="39"/>
      <c r="O355" s="39"/>
      <c r="P355" s="39"/>
      <c r="Q355" s="40"/>
      <c r="R355" s="13" t="s">
        <v>321</v>
      </c>
      <c r="S355" s="13" t="s">
        <v>45</v>
      </c>
      <c r="T355" s="13" t="s">
        <v>119</v>
      </c>
      <c r="U355" s="13" t="s">
        <v>272</v>
      </c>
      <c r="V355" s="41" t="s">
        <v>321</v>
      </c>
      <c r="W355" s="42"/>
      <c r="X355" s="13" t="s">
        <v>273</v>
      </c>
      <c r="Y355" s="2"/>
    </row>
    <row r="356" spans="1:25" ht="14.25" customHeight="1" x14ac:dyDescent="0.2">
      <c r="A356" s="32"/>
      <c r="B356" s="33"/>
      <c r="C356" s="34"/>
      <c r="D356" s="8"/>
      <c r="E356" s="32"/>
      <c r="F356" s="34"/>
      <c r="G356" s="38">
        <v>137.44</v>
      </c>
      <c r="H356" s="39"/>
      <c r="I356" s="39"/>
      <c r="J356" s="39"/>
      <c r="K356" s="39"/>
      <c r="L356" s="39"/>
      <c r="M356" s="39"/>
      <c r="N356" s="39"/>
      <c r="O356" s="39"/>
      <c r="P356" s="39"/>
      <c r="Q356" s="40"/>
      <c r="R356" s="13" t="s">
        <v>322</v>
      </c>
      <c r="S356" s="13" t="s">
        <v>45</v>
      </c>
      <c r="T356" s="13" t="s">
        <v>119</v>
      </c>
      <c r="U356" s="13" t="s">
        <v>272</v>
      </c>
      <c r="V356" s="41" t="s">
        <v>322</v>
      </c>
      <c r="W356" s="42"/>
      <c r="X356" s="13" t="s">
        <v>273</v>
      </c>
      <c r="Y356" s="2"/>
    </row>
    <row r="357" spans="1:25" ht="14.25" customHeight="1" x14ac:dyDescent="0.2">
      <c r="A357" s="32"/>
      <c r="B357" s="33"/>
      <c r="C357" s="34"/>
      <c r="D357" s="8"/>
      <c r="E357" s="32"/>
      <c r="F357" s="34"/>
      <c r="G357" s="38">
        <v>137.44</v>
      </c>
      <c r="H357" s="39"/>
      <c r="I357" s="39"/>
      <c r="J357" s="39"/>
      <c r="K357" s="39"/>
      <c r="L357" s="39"/>
      <c r="M357" s="39"/>
      <c r="N357" s="39"/>
      <c r="O357" s="39"/>
      <c r="P357" s="39"/>
      <c r="Q357" s="40"/>
      <c r="R357" s="13" t="s">
        <v>323</v>
      </c>
      <c r="S357" s="13" t="s">
        <v>45</v>
      </c>
      <c r="T357" s="13" t="s">
        <v>119</v>
      </c>
      <c r="U357" s="13" t="s">
        <v>272</v>
      </c>
      <c r="V357" s="41" t="s">
        <v>323</v>
      </c>
      <c r="W357" s="42"/>
      <c r="X357" s="13" t="s">
        <v>273</v>
      </c>
      <c r="Y357" s="2"/>
    </row>
    <row r="358" spans="1:25" ht="14.25" customHeight="1" x14ac:dyDescent="0.2">
      <c r="A358" s="32"/>
      <c r="B358" s="33"/>
      <c r="C358" s="34"/>
      <c r="D358" s="8"/>
      <c r="E358" s="32"/>
      <c r="F358" s="34"/>
      <c r="G358" s="38">
        <v>137.44</v>
      </c>
      <c r="H358" s="39"/>
      <c r="I358" s="39"/>
      <c r="J358" s="39"/>
      <c r="K358" s="39"/>
      <c r="L358" s="39"/>
      <c r="M358" s="39"/>
      <c r="N358" s="39"/>
      <c r="O358" s="39"/>
      <c r="P358" s="39"/>
      <c r="Q358" s="40"/>
      <c r="R358" s="13" t="s">
        <v>324</v>
      </c>
      <c r="S358" s="13" t="s">
        <v>45</v>
      </c>
      <c r="T358" s="13" t="s">
        <v>119</v>
      </c>
      <c r="U358" s="13" t="s">
        <v>272</v>
      </c>
      <c r="V358" s="41" t="s">
        <v>324</v>
      </c>
      <c r="W358" s="42"/>
      <c r="X358" s="13" t="s">
        <v>273</v>
      </c>
      <c r="Y358" s="2"/>
    </row>
    <row r="359" spans="1:25" ht="14.25" customHeight="1" x14ac:dyDescent="0.2">
      <c r="A359" s="32"/>
      <c r="B359" s="33"/>
      <c r="C359" s="34"/>
      <c r="D359" s="8"/>
      <c r="E359" s="32"/>
      <c r="F359" s="34"/>
      <c r="G359" s="38">
        <v>137.44</v>
      </c>
      <c r="H359" s="39"/>
      <c r="I359" s="39"/>
      <c r="J359" s="39"/>
      <c r="K359" s="39"/>
      <c r="L359" s="39"/>
      <c r="M359" s="39"/>
      <c r="N359" s="39"/>
      <c r="O359" s="39"/>
      <c r="P359" s="39"/>
      <c r="Q359" s="40"/>
      <c r="R359" s="13" t="s">
        <v>325</v>
      </c>
      <c r="S359" s="13" t="s">
        <v>45</v>
      </c>
      <c r="T359" s="13" t="s">
        <v>119</v>
      </c>
      <c r="U359" s="13" t="s">
        <v>272</v>
      </c>
      <c r="V359" s="41" t="s">
        <v>325</v>
      </c>
      <c r="W359" s="42"/>
      <c r="X359" s="13" t="s">
        <v>273</v>
      </c>
      <c r="Y359" s="2"/>
    </row>
    <row r="360" spans="1:25" ht="14.25" customHeight="1" x14ac:dyDescent="0.2">
      <c r="A360" s="32"/>
      <c r="B360" s="33"/>
      <c r="C360" s="34"/>
      <c r="D360" s="8"/>
      <c r="E360" s="32"/>
      <c r="F360" s="34"/>
      <c r="G360" s="38">
        <v>137.44</v>
      </c>
      <c r="H360" s="39"/>
      <c r="I360" s="39"/>
      <c r="J360" s="39"/>
      <c r="K360" s="39"/>
      <c r="L360" s="39"/>
      <c r="M360" s="39"/>
      <c r="N360" s="39"/>
      <c r="O360" s="39"/>
      <c r="P360" s="39"/>
      <c r="Q360" s="40"/>
      <c r="R360" s="13" t="s">
        <v>326</v>
      </c>
      <c r="S360" s="13" t="s">
        <v>45</v>
      </c>
      <c r="T360" s="13" t="s">
        <v>119</v>
      </c>
      <c r="U360" s="13" t="s">
        <v>272</v>
      </c>
      <c r="V360" s="41" t="s">
        <v>326</v>
      </c>
      <c r="W360" s="42"/>
      <c r="X360" s="13" t="s">
        <v>273</v>
      </c>
      <c r="Y360" s="2"/>
    </row>
    <row r="361" spans="1:25" ht="14.25" customHeight="1" x14ac:dyDescent="0.2">
      <c r="A361" s="32"/>
      <c r="B361" s="33"/>
      <c r="C361" s="34"/>
      <c r="D361" s="8"/>
      <c r="E361" s="32"/>
      <c r="F361" s="34"/>
      <c r="G361" s="38">
        <v>137.44</v>
      </c>
      <c r="H361" s="39"/>
      <c r="I361" s="39"/>
      <c r="J361" s="39"/>
      <c r="K361" s="39"/>
      <c r="L361" s="39"/>
      <c r="M361" s="39"/>
      <c r="N361" s="39"/>
      <c r="O361" s="39"/>
      <c r="P361" s="39"/>
      <c r="Q361" s="40"/>
      <c r="R361" s="13" t="s">
        <v>327</v>
      </c>
      <c r="S361" s="13" t="s">
        <v>45</v>
      </c>
      <c r="T361" s="13" t="s">
        <v>119</v>
      </c>
      <c r="U361" s="13" t="s">
        <v>272</v>
      </c>
      <c r="V361" s="41" t="s">
        <v>327</v>
      </c>
      <c r="W361" s="42"/>
      <c r="X361" s="13" t="s">
        <v>273</v>
      </c>
      <c r="Y361" s="2"/>
    </row>
    <row r="362" spans="1:25" ht="14.25" customHeight="1" x14ac:dyDescent="0.2">
      <c r="A362" s="32"/>
      <c r="B362" s="33"/>
      <c r="C362" s="34"/>
      <c r="D362" s="8"/>
      <c r="E362" s="32"/>
      <c r="F362" s="34"/>
      <c r="G362" s="38">
        <v>137.54</v>
      </c>
      <c r="H362" s="39"/>
      <c r="I362" s="39"/>
      <c r="J362" s="39"/>
      <c r="K362" s="39"/>
      <c r="L362" s="39"/>
      <c r="M362" s="39"/>
      <c r="N362" s="39"/>
      <c r="O362" s="39"/>
      <c r="P362" s="39"/>
      <c r="Q362" s="40"/>
      <c r="R362" s="13" t="s">
        <v>328</v>
      </c>
      <c r="S362" s="13" t="s">
        <v>45</v>
      </c>
      <c r="T362" s="13" t="s">
        <v>119</v>
      </c>
      <c r="U362" s="13" t="s">
        <v>272</v>
      </c>
      <c r="V362" s="41" t="s">
        <v>328</v>
      </c>
      <c r="W362" s="42"/>
      <c r="X362" s="13" t="s">
        <v>273</v>
      </c>
      <c r="Y362" s="2"/>
    </row>
    <row r="363" spans="1:25" ht="14.25" customHeight="1" x14ac:dyDescent="0.2">
      <c r="A363" s="32"/>
      <c r="B363" s="33"/>
      <c r="C363" s="34"/>
      <c r="D363" s="8"/>
      <c r="E363" s="32"/>
      <c r="F363" s="34"/>
      <c r="G363" s="38">
        <v>110.53</v>
      </c>
      <c r="H363" s="39"/>
      <c r="I363" s="39"/>
      <c r="J363" s="39"/>
      <c r="K363" s="39"/>
      <c r="L363" s="39"/>
      <c r="M363" s="39"/>
      <c r="N363" s="39"/>
      <c r="O363" s="39"/>
      <c r="P363" s="39"/>
      <c r="Q363" s="40"/>
      <c r="R363" s="13" t="s">
        <v>329</v>
      </c>
      <c r="S363" s="13" t="s">
        <v>45</v>
      </c>
      <c r="T363" s="13" t="s">
        <v>119</v>
      </c>
      <c r="U363" s="13" t="s">
        <v>272</v>
      </c>
      <c r="V363" s="41" t="s">
        <v>329</v>
      </c>
      <c r="W363" s="42"/>
      <c r="X363" s="13" t="s">
        <v>273</v>
      </c>
      <c r="Y363" s="2"/>
    </row>
    <row r="364" spans="1:25" ht="14.25" customHeight="1" x14ac:dyDescent="0.2">
      <c r="A364" s="32"/>
      <c r="B364" s="33"/>
      <c r="C364" s="34"/>
      <c r="D364" s="8"/>
      <c r="E364" s="32"/>
      <c r="F364" s="34"/>
      <c r="G364" s="38">
        <v>110.53</v>
      </c>
      <c r="H364" s="39"/>
      <c r="I364" s="39"/>
      <c r="J364" s="39"/>
      <c r="K364" s="39"/>
      <c r="L364" s="39"/>
      <c r="M364" s="39"/>
      <c r="N364" s="39"/>
      <c r="O364" s="39"/>
      <c r="P364" s="39"/>
      <c r="Q364" s="40"/>
      <c r="R364" s="13" t="s">
        <v>330</v>
      </c>
      <c r="S364" s="13" t="s">
        <v>45</v>
      </c>
      <c r="T364" s="13" t="s">
        <v>119</v>
      </c>
      <c r="U364" s="13" t="s">
        <v>272</v>
      </c>
      <c r="V364" s="41" t="s">
        <v>330</v>
      </c>
      <c r="W364" s="42"/>
      <c r="X364" s="13" t="s">
        <v>273</v>
      </c>
      <c r="Y364" s="2"/>
    </row>
    <row r="365" spans="1:25" ht="14.25" customHeight="1" x14ac:dyDescent="0.2">
      <c r="A365" s="32"/>
      <c r="B365" s="33"/>
      <c r="C365" s="34"/>
      <c r="D365" s="8"/>
      <c r="E365" s="32"/>
      <c r="F365" s="34"/>
      <c r="G365" s="38">
        <v>110.53</v>
      </c>
      <c r="H365" s="39"/>
      <c r="I365" s="39"/>
      <c r="J365" s="39"/>
      <c r="K365" s="39"/>
      <c r="L365" s="39"/>
      <c r="M365" s="39"/>
      <c r="N365" s="39"/>
      <c r="O365" s="39"/>
      <c r="P365" s="39"/>
      <c r="Q365" s="40"/>
      <c r="R365" s="13" t="s">
        <v>331</v>
      </c>
      <c r="S365" s="13" t="s">
        <v>45</v>
      </c>
      <c r="T365" s="13" t="s">
        <v>119</v>
      </c>
      <c r="U365" s="13" t="s">
        <v>272</v>
      </c>
      <c r="V365" s="41" t="s">
        <v>331</v>
      </c>
      <c r="W365" s="42"/>
      <c r="X365" s="13" t="s">
        <v>273</v>
      </c>
      <c r="Y365" s="2"/>
    </row>
    <row r="366" spans="1:25" ht="14.25" customHeight="1" x14ac:dyDescent="0.2">
      <c r="A366" s="32"/>
      <c r="B366" s="33"/>
      <c r="C366" s="34"/>
      <c r="D366" s="8"/>
      <c r="E366" s="32"/>
      <c r="F366" s="34"/>
      <c r="G366" s="38">
        <v>110.53</v>
      </c>
      <c r="H366" s="39"/>
      <c r="I366" s="39"/>
      <c r="J366" s="39"/>
      <c r="K366" s="39"/>
      <c r="L366" s="39"/>
      <c r="M366" s="39"/>
      <c r="N366" s="39"/>
      <c r="O366" s="39"/>
      <c r="P366" s="39"/>
      <c r="Q366" s="40"/>
      <c r="R366" s="13" t="s">
        <v>332</v>
      </c>
      <c r="S366" s="13" t="s">
        <v>45</v>
      </c>
      <c r="T366" s="13" t="s">
        <v>119</v>
      </c>
      <c r="U366" s="13" t="s">
        <v>272</v>
      </c>
      <c r="V366" s="41" t="s">
        <v>332</v>
      </c>
      <c r="W366" s="42"/>
      <c r="X366" s="13" t="s">
        <v>273</v>
      </c>
      <c r="Y366" s="2"/>
    </row>
    <row r="367" spans="1:25" ht="14.25" customHeight="1" x14ac:dyDescent="0.2">
      <c r="A367" s="32"/>
      <c r="B367" s="33"/>
      <c r="C367" s="34"/>
      <c r="D367" s="8"/>
      <c r="E367" s="32"/>
      <c r="F367" s="34"/>
      <c r="G367" s="38">
        <v>110.53</v>
      </c>
      <c r="H367" s="39"/>
      <c r="I367" s="39"/>
      <c r="J367" s="39"/>
      <c r="K367" s="39"/>
      <c r="L367" s="39"/>
      <c r="M367" s="39"/>
      <c r="N367" s="39"/>
      <c r="O367" s="39"/>
      <c r="P367" s="39"/>
      <c r="Q367" s="40"/>
      <c r="R367" s="13" t="s">
        <v>333</v>
      </c>
      <c r="S367" s="13" t="s">
        <v>45</v>
      </c>
      <c r="T367" s="13" t="s">
        <v>119</v>
      </c>
      <c r="U367" s="13" t="s">
        <v>272</v>
      </c>
      <c r="V367" s="41" t="s">
        <v>333</v>
      </c>
      <c r="W367" s="42"/>
      <c r="X367" s="13" t="s">
        <v>273</v>
      </c>
      <c r="Y367" s="2"/>
    </row>
    <row r="368" spans="1:25" ht="14.25" customHeight="1" x14ac:dyDescent="0.2">
      <c r="A368" s="32"/>
      <c r="B368" s="33"/>
      <c r="C368" s="34"/>
      <c r="D368" s="8"/>
      <c r="E368" s="32"/>
      <c r="F368" s="34"/>
      <c r="G368" s="38">
        <v>110.53</v>
      </c>
      <c r="H368" s="39"/>
      <c r="I368" s="39"/>
      <c r="J368" s="39"/>
      <c r="K368" s="39"/>
      <c r="L368" s="39"/>
      <c r="M368" s="39"/>
      <c r="N368" s="39"/>
      <c r="O368" s="39"/>
      <c r="P368" s="39"/>
      <c r="Q368" s="40"/>
      <c r="R368" s="13" t="s">
        <v>334</v>
      </c>
      <c r="S368" s="13" t="s">
        <v>45</v>
      </c>
      <c r="T368" s="13" t="s">
        <v>119</v>
      </c>
      <c r="U368" s="13" t="s">
        <v>272</v>
      </c>
      <c r="V368" s="41" t="s">
        <v>334</v>
      </c>
      <c r="W368" s="42"/>
      <c r="X368" s="13" t="s">
        <v>273</v>
      </c>
      <c r="Y368" s="2"/>
    </row>
    <row r="369" spans="1:25" ht="14.25" customHeight="1" x14ac:dyDescent="0.2">
      <c r="A369" s="32"/>
      <c r="B369" s="33"/>
      <c r="C369" s="34"/>
      <c r="D369" s="8"/>
      <c r="E369" s="32"/>
      <c r="F369" s="34"/>
      <c r="G369" s="38">
        <v>110.53</v>
      </c>
      <c r="H369" s="39"/>
      <c r="I369" s="39"/>
      <c r="J369" s="39"/>
      <c r="K369" s="39"/>
      <c r="L369" s="39"/>
      <c r="M369" s="39"/>
      <c r="N369" s="39"/>
      <c r="O369" s="39"/>
      <c r="P369" s="39"/>
      <c r="Q369" s="40"/>
      <c r="R369" s="13" t="s">
        <v>335</v>
      </c>
      <c r="S369" s="13" t="s">
        <v>45</v>
      </c>
      <c r="T369" s="13" t="s">
        <v>119</v>
      </c>
      <c r="U369" s="13" t="s">
        <v>272</v>
      </c>
      <c r="V369" s="41" t="s">
        <v>335</v>
      </c>
      <c r="W369" s="42"/>
      <c r="X369" s="13" t="s">
        <v>273</v>
      </c>
      <c r="Y369" s="2"/>
    </row>
    <row r="370" spans="1:25" ht="14.25" customHeight="1" x14ac:dyDescent="0.2">
      <c r="A370" s="32"/>
      <c r="B370" s="33"/>
      <c r="C370" s="34"/>
      <c r="D370" s="8"/>
      <c r="E370" s="32"/>
      <c r="F370" s="34"/>
      <c r="G370" s="38">
        <v>110.53</v>
      </c>
      <c r="H370" s="39"/>
      <c r="I370" s="39"/>
      <c r="J370" s="39"/>
      <c r="K370" s="39"/>
      <c r="L370" s="39"/>
      <c r="M370" s="39"/>
      <c r="N370" s="39"/>
      <c r="O370" s="39"/>
      <c r="P370" s="39"/>
      <c r="Q370" s="40"/>
      <c r="R370" s="13" t="s">
        <v>336</v>
      </c>
      <c r="S370" s="13" t="s">
        <v>45</v>
      </c>
      <c r="T370" s="13" t="s">
        <v>119</v>
      </c>
      <c r="U370" s="13" t="s">
        <v>272</v>
      </c>
      <c r="V370" s="41" t="s">
        <v>336</v>
      </c>
      <c r="W370" s="42"/>
      <c r="X370" s="13" t="s">
        <v>273</v>
      </c>
      <c r="Y370" s="2"/>
    </row>
    <row r="371" spans="1:25" ht="14.25" customHeight="1" x14ac:dyDescent="0.2">
      <c r="A371" s="32"/>
      <c r="B371" s="33"/>
      <c r="C371" s="34"/>
      <c r="D371" s="8"/>
      <c r="E371" s="32"/>
      <c r="F371" s="34"/>
      <c r="G371" s="38">
        <v>110.53</v>
      </c>
      <c r="H371" s="39"/>
      <c r="I371" s="39"/>
      <c r="J371" s="39"/>
      <c r="K371" s="39"/>
      <c r="L371" s="39"/>
      <c r="M371" s="39"/>
      <c r="N371" s="39"/>
      <c r="O371" s="39"/>
      <c r="P371" s="39"/>
      <c r="Q371" s="40"/>
      <c r="R371" s="13" t="s">
        <v>337</v>
      </c>
      <c r="S371" s="13" t="s">
        <v>45</v>
      </c>
      <c r="T371" s="13" t="s">
        <v>119</v>
      </c>
      <c r="U371" s="13" t="s">
        <v>272</v>
      </c>
      <c r="V371" s="41" t="s">
        <v>337</v>
      </c>
      <c r="W371" s="42"/>
      <c r="X371" s="13" t="s">
        <v>273</v>
      </c>
      <c r="Y371" s="2"/>
    </row>
    <row r="372" spans="1:25" ht="14.25" customHeight="1" x14ac:dyDescent="0.2">
      <c r="A372" s="32"/>
      <c r="B372" s="33"/>
      <c r="C372" s="34"/>
      <c r="D372" s="8"/>
      <c r="E372" s="32"/>
      <c r="F372" s="34"/>
      <c r="G372" s="38">
        <v>110.53</v>
      </c>
      <c r="H372" s="39"/>
      <c r="I372" s="39"/>
      <c r="J372" s="39"/>
      <c r="K372" s="39"/>
      <c r="L372" s="39"/>
      <c r="M372" s="39"/>
      <c r="N372" s="39"/>
      <c r="O372" s="39"/>
      <c r="P372" s="39"/>
      <c r="Q372" s="40"/>
      <c r="R372" s="13" t="s">
        <v>338</v>
      </c>
      <c r="S372" s="13" t="s">
        <v>45</v>
      </c>
      <c r="T372" s="13" t="s">
        <v>119</v>
      </c>
      <c r="U372" s="13" t="s">
        <v>272</v>
      </c>
      <c r="V372" s="41" t="s">
        <v>338</v>
      </c>
      <c r="W372" s="42"/>
      <c r="X372" s="13" t="s">
        <v>273</v>
      </c>
      <c r="Y372" s="2"/>
    </row>
    <row r="373" spans="1:25" ht="14.25" customHeight="1" x14ac:dyDescent="0.2">
      <c r="A373" s="32"/>
      <c r="B373" s="33"/>
      <c r="C373" s="34"/>
      <c r="D373" s="8"/>
      <c r="E373" s="32"/>
      <c r="F373" s="34"/>
      <c r="G373" s="38">
        <v>110.53</v>
      </c>
      <c r="H373" s="39"/>
      <c r="I373" s="39"/>
      <c r="J373" s="39"/>
      <c r="K373" s="39"/>
      <c r="L373" s="39"/>
      <c r="M373" s="39"/>
      <c r="N373" s="39"/>
      <c r="O373" s="39"/>
      <c r="P373" s="39"/>
      <c r="Q373" s="40"/>
      <c r="R373" s="13" t="s">
        <v>339</v>
      </c>
      <c r="S373" s="13" t="s">
        <v>45</v>
      </c>
      <c r="T373" s="13" t="s">
        <v>119</v>
      </c>
      <c r="U373" s="13" t="s">
        <v>272</v>
      </c>
      <c r="V373" s="41" t="s">
        <v>339</v>
      </c>
      <c r="W373" s="42"/>
      <c r="X373" s="13" t="s">
        <v>273</v>
      </c>
      <c r="Y373" s="2"/>
    </row>
    <row r="374" spans="1:25" ht="14.25" customHeight="1" x14ac:dyDescent="0.2">
      <c r="A374" s="32"/>
      <c r="B374" s="33"/>
      <c r="C374" s="34"/>
      <c r="D374" s="8"/>
      <c r="E374" s="32"/>
      <c r="F374" s="34"/>
      <c r="G374" s="38">
        <v>110.53</v>
      </c>
      <c r="H374" s="39"/>
      <c r="I374" s="39"/>
      <c r="J374" s="39"/>
      <c r="K374" s="39"/>
      <c r="L374" s="39"/>
      <c r="M374" s="39"/>
      <c r="N374" s="39"/>
      <c r="O374" s="39"/>
      <c r="P374" s="39"/>
      <c r="Q374" s="40"/>
      <c r="R374" s="13" t="s">
        <v>340</v>
      </c>
      <c r="S374" s="13" t="s">
        <v>45</v>
      </c>
      <c r="T374" s="13" t="s">
        <v>119</v>
      </c>
      <c r="U374" s="13" t="s">
        <v>272</v>
      </c>
      <c r="V374" s="41" t="s">
        <v>340</v>
      </c>
      <c r="W374" s="42"/>
      <c r="X374" s="13" t="s">
        <v>273</v>
      </c>
      <c r="Y374" s="2"/>
    </row>
    <row r="375" spans="1:25" ht="14.25" customHeight="1" x14ac:dyDescent="0.2">
      <c r="A375" s="32"/>
      <c r="B375" s="33"/>
      <c r="C375" s="34"/>
      <c r="D375" s="8"/>
      <c r="E375" s="32"/>
      <c r="F375" s="34"/>
      <c r="G375" s="38">
        <v>150</v>
      </c>
      <c r="H375" s="39"/>
      <c r="I375" s="39"/>
      <c r="J375" s="39"/>
      <c r="K375" s="39"/>
      <c r="L375" s="39"/>
      <c r="M375" s="39"/>
      <c r="N375" s="39"/>
      <c r="O375" s="39"/>
      <c r="P375" s="39"/>
      <c r="Q375" s="40"/>
      <c r="R375" s="13" t="s">
        <v>341</v>
      </c>
      <c r="S375" s="13" t="s">
        <v>45</v>
      </c>
      <c r="T375" s="13" t="s">
        <v>119</v>
      </c>
      <c r="U375" s="13" t="s">
        <v>272</v>
      </c>
      <c r="V375" s="41" t="s">
        <v>341</v>
      </c>
      <c r="W375" s="42"/>
      <c r="X375" s="13" t="s">
        <v>273</v>
      </c>
      <c r="Y375" s="2"/>
    </row>
    <row r="376" spans="1:25" ht="14.25" customHeight="1" x14ac:dyDescent="0.2">
      <c r="A376" s="32"/>
      <c r="B376" s="33"/>
      <c r="C376" s="34"/>
      <c r="D376" s="8"/>
      <c r="E376" s="32"/>
      <c r="F376" s="34"/>
      <c r="G376" s="38">
        <v>110.53</v>
      </c>
      <c r="H376" s="39"/>
      <c r="I376" s="39"/>
      <c r="J376" s="39"/>
      <c r="K376" s="39"/>
      <c r="L376" s="39"/>
      <c r="M376" s="39"/>
      <c r="N376" s="39"/>
      <c r="O376" s="39"/>
      <c r="P376" s="39"/>
      <c r="Q376" s="40"/>
      <c r="R376" s="13" t="s">
        <v>342</v>
      </c>
      <c r="S376" s="13" t="s">
        <v>45</v>
      </c>
      <c r="T376" s="13" t="s">
        <v>119</v>
      </c>
      <c r="U376" s="13" t="s">
        <v>272</v>
      </c>
      <c r="V376" s="41" t="s">
        <v>342</v>
      </c>
      <c r="W376" s="42"/>
      <c r="X376" s="13" t="s">
        <v>273</v>
      </c>
      <c r="Y376" s="2"/>
    </row>
    <row r="377" spans="1:25" ht="14.25" customHeight="1" x14ac:dyDescent="0.2">
      <c r="A377" s="32"/>
      <c r="B377" s="33"/>
      <c r="C377" s="34"/>
      <c r="D377" s="8"/>
      <c r="E377" s="32"/>
      <c r="F377" s="34"/>
      <c r="G377" s="38">
        <v>110.53</v>
      </c>
      <c r="H377" s="39"/>
      <c r="I377" s="39"/>
      <c r="J377" s="39"/>
      <c r="K377" s="39"/>
      <c r="L377" s="39"/>
      <c r="M377" s="39"/>
      <c r="N377" s="39"/>
      <c r="O377" s="39"/>
      <c r="P377" s="39"/>
      <c r="Q377" s="40"/>
      <c r="R377" s="13" t="s">
        <v>343</v>
      </c>
      <c r="S377" s="13" t="s">
        <v>45</v>
      </c>
      <c r="T377" s="13" t="s">
        <v>119</v>
      </c>
      <c r="U377" s="13" t="s">
        <v>272</v>
      </c>
      <c r="V377" s="41" t="s">
        <v>343</v>
      </c>
      <c r="W377" s="42"/>
      <c r="X377" s="13" t="s">
        <v>273</v>
      </c>
      <c r="Y377" s="2"/>
    </row>
    <row r="378" spans="1:25" ht="14.25" customHeight="1" x14ac:dyDescent="0.2">
      <c r="A378" s="32"/>
      <c r="B378" s="33"/>
      <c r="C378" s="34"/>
      <c r="D378" s="8"/>
      <c r="E378" s="32"/>
      <c r="F378" s="34"/>
      <c r="G378" s="38">
        <v>110.53</v>
      </c>
      <c r="H378" s="39"/>
      <c r="I378" s="39"/>
      <c r="J378" s="39"/>
      <c r="K378" s="39"/>
      <c r="L378" s="39"/>
      <c r="M378" s="39"/>
      <c r="N378" s="39"/>
      <c r="O378" s="39"/>
      <c r="P378" s="39"/>
      <c r="Q378" s="40"/>
      <c r="R378" s="13" t="s">
        <v>344</v>
      </c>
      <c r="S378" s="13" t="s">
        <v>45</v>
      </c>
      <c r="T378" s="13" t="s">
        <v>119</v>
      </c>
      <c r="U378" s="13" t="s">
        <v>272</v>
      </c>
      <c r="V378" s="41" t="s">
        <v>344</v>
      </c>
      <c r="W378" s="42"/>
      <c r="X378" s="13" t="s">
        <v>273</v>
      </c>
      <c r="Y378" s="2"/>
    </row>
    <row r="379" spans="1:25" ht="14.25" customHeight="1" x14ac:dyDescent="0.2">
      <c r="A379" s="32"/>
      <c r="B379" s="33"/>
      <c r="C379" s="34"/>
      <c r="D379" s="8"/>
      <c r="E379" s="32"/>
      <c r="F379" s="34"/>
      <c r="G379" s="38">
        <v>110.53</v>
      </c>
      <c r="H379" s="39"/>
      <c r="I379" s="39"/>
      <c r="J379" s="39"/>
      <c r="K379" s="39"/>
      <c r="L379" s="39"/>
      <c r="M379" s="39"/>
      <c r="N379" s="39"/>
      <c r="O379" s="39"/>
      <c r="P379" s="39"/>
      <c r="Q379" s="40"/>
      <c r="R379" s="13" t="s">
        <v>345</v>
      </c>
      <c r="S379" s="13" t="s">
        <v>45</v>
      </c>
      <c r="T379" s="13" t="s">
        <v>119</v>
      </c>
      <c r="U379" s="13" t="s">
        <v>272</v>
      </c>
      <c r="V379" s="41" t="s">
        <v>345</v>
      </c>
      <c r="W379" s="42"/>
      <c r="X379" s="13" t="s">
        <v>273</v>
      </c>
      <c r="Y379" s="2"/>
    </row>
    <row r="380" spans="1:25" ht="14.25" customHeight="1" x14ac:dyDescent="0.2">
      <c r="A380" s="32"/>
      <c r="B380" s="33"/>
      <c r="C380" s="34"/>
      <c r="D380" s="8"/>
      <c r="E380" s="32"/>
      <c r="F380" s="34"/>
      <c r="G380" s="38">
        <v>110.53</v>
      </c>
      <c r="H380" s="39"/>
      <c r="I380" s="39"/>
      <c r="J380" s="39"/>
      <c r="K380" s="39"/>
      <c r="L380" s="39"/>
      <c r="M380" s="39"/>
      <c r="N380" s="39"/>
      <c r="O380" s="39"/>
      <c r="P380" s="39"/>
      <c r="Q380" s="40"/>
      <c r="R380" s="13" t="s">
        <v>346</v>
      </c>
      <c r="S380" s="13" t="s">
        <v>45</v>
      </c>
      <c r="T380" s="13" t="s">
        <v>119</v>
      </c>
      <c r="U380" s="13" t="s">
        <v>272</v>
      </c>
      <c r="V380" s="41" t="s">
        <v>346</v>
      </c>
      <c r="W380" s="42"/>
      <c r="X380" s="13" t="s">
        <v>273</v>
      </c>
      <c r="Y380" s="2"/>
    </row>
    <row r="381" spans="1:25" ht="14.25" customHeight="1" x14ac:dyDescent="0.2">
      <c r="A381" s="32"/>
      <c r="B381" s="33"/>
      <c r="C381" s="34"/>
      <c r="D381" s="8"/>
      <c r="E381" s="32"/>
      <c r="F381" s="34"/>
      <c r="G381" s="38">
        <v>110.53</v>
      </c>
      <c r="H381" s="39"/>
      <c r="I381" s="39"/>
      <c r="J381" s="39"/>
      <c r="K381" s="39"/>
      <c r="L381" s="39"/>
      <c r="M381" s="39"/>
      <c r="N381" s="39"/>
      <c r="O381" s="39"/>
      <c r="P381" s="39"/>
      <c r="Q381" s="40"/>
      <c r="R381" s="13" t="s">
        <v>347</v>
      </c>
      <c r="S381" s="13" t="s">
        <v>45</v>
      </c>
      <c r="T381" s="13" t="s">
        <v>119</v>
      </c>
      <c r="U381" s="13" t="s">
        <v>272</v>
      </c>
      <c r="V381" s="41" t="s">
        <v>347</v>
      </c>
      <c r="W381" s="42"/>
      <c r="X381" s="13" t="s">
        <v>273</v>
      </c>
      <c r="Y381" s="2"/>
    </row>
    <row r="382" spans="1:25" ht="14.25" customHeight="1" x14ac:dyDescent="0.2">
      <c r="A382" s="32"/>
      <c r="B382" s="33"/>
      <c r="C382" s="34"/>
      <c r="D382" s="8"/>
      <c r="E382" s="32"/>
      <c r="F382" s="34"/>
      <c r="G382" s="38">
        <v>110.53</v>
      </c>
      <c r="H382" s="39"/>
      <c r="I382" s="39"/>
      <c r="J382" s="39"/>
      <c r="K382" s="39"/>
      <c r="L382" s="39"/>
      <c r="M382" s="39"/>
      <c r="N382" s="39"/>
      <c r="O382" s="39"/>
      <c r="P382" s="39"/>
      <c r="Q382" s="40"/>
      <c r="R382" s="13" t="s">
        <v>348</v>
      </c>
      <c r="S382" s="13" t="s">
        <v>45</v>
      </c>
      <c r="T382" s="13" t="s">
        <v>119</v>
      </c>
      <c r="U382" s="13" t="s">
        <v>272</v>
      </c>
      <c r="V382" s="41" t="s">
        <v>348</v>
      </c>
      <c r="W382" s="42"/>
      <c r="X382" s="13" t="s">
        <v>273</v>
      </c>
      <c r="Y382" s="2"/>
    </row>
    <row r="383" spans="1:25" ht="14.25" customHeight="1" x14ac:dyDescent="0.2">
      <c r="A383" s="32"/>
      <c r="B383" s="33"/>
      <c r="C383" s="34"/>
      <c r="D383" s="8"/>
      <c r="E383" s="32"/>
      <c r="F383" s="34"/>
      <c r="G383" s="38">
        <v>110.53</v>
      </c>
      <c r="H383" s="39"/>
      <c r="I383" s="39"/>
      <c r="J383" s="39"/>
      <c r="K383" s="39"/>
      <c r="L383" s="39"/>
      <c r="M383" s="39"/>
      <c r="N383" s="39"/>
      <c r="O383" s="39"/>
      <c r="P383" s="39"/>
      <c r="Q383" s="40"/>
      <c r="R383" s="13" t="s">
        <v>349</v>
      </c>
      <c r="S383" s="13" t="s">
        <v>45</v>
      </c>
      <c r="T383" s="13" t="s">
        <v>119</v>
      </c>
      <c r="U383" s="13" t="s">
        <v>272</v>
      </c>
      <c r="V383" s="41" t="s">
        <v>349</v>
      </c>
      <c r="W383" s="42"/>
      <c r="X383" s="13" t="s">
        <v>273</v>
      </c>
      <c r="Y383" s="2"/>
    </row>
    <row r="384" spans="1:25" ht="14.25" customHeight="1" x14ac:dyDescent="0.2">
      <c r="A384" s="32"/>
      <c r="B384" s="33"/>
      <c r="C384" s="34"/>
      <c r="D384" s="8"/>
      <c r="E384" s="32"/>
      <c r="F384" s="34"/>
      <c r="G384" s="38">
        <v>110.53</v>
      </c>
      <c r="H384" s="39"/>
      <c r="I384" s="39"/>
      <c r="J384" s="39"/>
      <c r="K384" s="39"/>
      <c r="L384" s="39"/>
      <c r="M384" s="39"/>
      <c r="N384" s="39"/>
      <c r="O384" s="39"/>
      <c r="P384" s="39"/>
      <c r="Q384" s="40"/>
      <c r="R384" s="13" t="s">
        <v>350</v>
      </c>
      <c r="S384" s="13" t="s">
        <v>45</v>
      </c>
      <c r="T384" s="13" t="s">
        <v>119</v>
      </c>
      <c r="U384" s="13" t="s">
        <v>272</v>
      </c>
      <c r="V384" s="41" t="s">
        <v>350</v>
      </c>
      <c r="W384" s="42"/>
      <c r="X384" s="13" t="s">
        <v>273</v>
      </c>
      <c r="Y384" s="2"/>
    </row>
    <row r="385" spans="1:25" ht="14.25" customHeight="1" x14ac:dyDescent="0.2">
      <c r="A385" s="32"/>
      <c r="B385" s="33"/>
      <c r="C385" s="34"/>
      <c r="D385" s="8"/>
      <c r="E385" s="32"/>
      <c r="F385" s="34"/>
      <c r="G385" s="38">
        <v>110.53</v>
      </c>
      <c r="H385" s="39"/>
      <c r="I385" s="39"/>
      <c r="J385" s="39"/>
      <c r="K385" s="39"/>
      <c r="L385" s="39"/>
      <c r="M385" s="39"/>
      <c r="N385" s="39"/>
      <c r="O385" s="39"/>
      <c r="P385" s="39"/>
      <c r="Q385" s="40"/>
      <c r="R385" s="13" t="s">
        <v>351</v>
      </c>
      <c r="S385" s="13" t="s">
        <v>45</v>
      </c>
      <c r="T385" s="13" t="s">
        <v>119</v>
      </c>
      <c r="U385" s="13" t="s">
        <v>272</v>
      </c>
      <c r="V385" s="41" t="s">
        <v>351</v>
      </c>
      <c r="W385" s="42"/>
      <c r="X385" s="13" t="s">
        <v>273</v>
      </c>
      <c r="Y385" s="2"/>
    </row>
    <row r="386" spans="1:25" ht="14.25" customHeight="1" x14ac:dyDescent="0.2">
      <c r="A386" s="32"/>
      <c r="B386" s="33"/>
      <c r="C386" s="34"/>
      <c r="D386" s="8"/>
      <c r="E386" s="32"/>
      <c r="F386" s="34"/>
      <c r="G386" s="38">
        <v>110.53</v>
      </c>
      <c r="H386" s="39"/>
      <c r="I386" s="39"/>
      <c r="J386" s="39"/>
      <c r="K386" s="39"/>
      <c r="L386" s="39"/>
      <c r="M386" s="39"/>
      <c r="N386" s="39"/>
      <c r="O386" s="39"/>
      <c r="P386" s="39"/>
      <c r="Q386" s="40"/>
      <c r="R386" s="13" t="s">
        <v>352</v>
      </c>
      <c r="S386" s="13" t="s">
        <v>45</v>
      </c>
      <c r="T386" s="13" t="s">
        <v>119</v>
      </c>
      <c r="U386" s="13" t="s">
        <v>272</v>
      </c>
      <c r="V386" s="41" t="s">
        <v>352</v>
      </c>
      <c r="W386" s="42"/>
      <c r="X386" s="13" t="s">
        <v>273</v>
      </c>
      <c r="Y386" s="2"/>
    </row>
    <row r="387" spans="1:25" ht="14.25" customHeight="1" x14ac:dyDescent="0.2">
      <c r="A387" s="32"/>
      <c r="B387" s="33"/>
      <c r="C387" s="34"/>
      <c r="D387" s="8"/>
      <c r="E387" s="32"/>
      <c r="F387" s="34"/>
      <c r="G387" s="38">
        <v>110.53</v>
      </c>
      <c r="H387" s="39"/>
      <c r="I387" s="39"/>
      <c r="J387" s="39"/>
      <c r="K387" s="39"/>
      <c r="L387" s="39"/>
      <c r="M387" s="39"/>
      <c r="N387" s="39"/>
      <c r="O387" s="39"/>
      <c r="P387" s="39"/>
      <c r="Q387" s="40"/>
      <c r="R387" s="13" t="s">
        <v>353</v>
      </c>
      <c r="S387" s="13" t="s">
        <v>45</v>
      </c>
      <c r="T387" s="13" t="s">
        <v>119</v>
      </c>
      <c r="U387" s="13" t="s">
        <v>272</v>
      </c>
      <c r="V387" s="41" t="s">
        <v>353</v>
      </c>
      <c r="W387" s="42"/>
      <c r="X387" s="13" t="s">
        <v>273</v>
      </c>
      <c r="Y387" s="2"/>
    </row>
    <row r="388" spans="1:25" ht="14.25" customHeight="1" x14ac:dyDescent="0.2">
      <c r="A388" s="32"/>
      <c r="B388" s="33"/>
      <c r="C388" s="34"/>
      <c r="D388" s="8"/>
      <c r="E388" s="32"/>
      <c r="F388" s="34"/>
      <c r="G388" s="38">
        <v>110.53</v>
      </c>
      <c r="H388" s="39"/>
      <c r="I388" s="39"/>
      <c r="J388" s="39"/>
      <c r="K388" s="39"/>
      <c r="L388" s="39"/>
      <c r="M388" s="39"/>
      <c r="N388" s="39"/>
      <c r="O388" s="39"/>
      <c r="P388" s="39"/>
      <c r="Q388" s="40"/>
      <c r="R388" s="13" t="s">
        <v>354</v>
      </c>
      <c r="S388" s="13" t="s">
        <v>45</v>
      </c>
      <c r="T388" s="13" t="s">
        <v>119</v>
      </c>
      <c r="U388" s="13" t="s">
        <v>272</v>
      </c>
      <c r="V388" s="41" t="s">
        <v>354</v>
      </c>
      <c r="W388" s="42"/>
      <c r="X388" s="13" t="s">
        <v>273</v>
      </c>
      <c r="Y388" s="2"/>
    </row>
    <row r="389" spans="1:25" ht="14.25" customHeight="1" x14ac:dyDescent="0.2">
      <c r="A389" s="32"/>
      <c r="B389" s="33"/>
      <c r="C389" s="34"/>
      <c r="D389" s="8"/>
      <c r="E389" s="32"/>
      <c r="F389" s="34"/>
      <c r="G389" s="38">
        <v>110.53</v>
      </c>
      <c r="H389" s="39"/>
      <c r="I389" s="39"/>
      <c r="J389" s="39"/>
      <c r="K389" s="39"/>
      <c r="L389" s="39"/>
      <c r="M389" s="39"/>
      <c r="N389" s="39"/>
      <c r="O389" s="39"/>
      <c r="P389" s="39"/>
      <c r="Q389" s="40"/>
      <c r="R389" s="13" t="s">
        <v>355</v>
      </c>
      <c r="S389" s="13" t="s">
        <v>45</v>
      </c>
      <c r="T389" s="13" t="s">
        <v>119</v>
      </c>
      <c r="U389" s="13" t="s">
        <v>272</v>
      </c>
      <c r="V389" s="41" t="s">
        <v>355</v>
      </c>
      <c r="W389" s="42"/>
      <c r="X389" s="13" t="s">
        <v>273</v>
      </c>
      <c r="Y389" s="2"/>
    </row>
    <row r="390" spans="1:25" ht="14.25" customHeight="1" x14ac:dyDescent="0.2">
      <c r="A390" s="32"/>
      <c r="B390" s="33"/>
      <c r="C390" s="34"/>
      <c r="D390" s="8"/>
      <c r="E390" s="32"/>
      <c r="F390" s="34"/>
      <c r="G390" s="38">
        <v>131.79</v>
      </c>
      <c r="H390" s="39"/>
      <c r="I390" s="39"/>
      <c r="J390" s="39"/>
      <c r="K390" s="39"/>
      <c r="L390" s="39"/>
      <c r="M390" s="39"/>
      <c r="N390" s="39"/>
      <c r="O390" s="39"/>
      <c r="P390" s="39"/>
      <c r="Q390" s="40"/>
      <c r="R390" s="13" t="s">
        <v>356</v>
      </c>
      <c r="S390" s="13" t="s">
        <v>45</v>
      </c>
      <c r="T390" s="13" t="s">
        <v>119</v>
      </c>
      <c r="U390" s="13" t="s">
        <v>272</v>
      </c>
      <c r="V390" s="41" t="s">
        <v>356</v>
      </c>
      <c r="W390" s="42"/>
      <c r="X390" s="13" t="s">
        <v>273</v>
      </c>
      <c r="Y390" s="2"/>
    </row>
    <row r="391" spans="1:25" ht="14.25" customHeight="1" x14ac:dyDescent="0.2">
      <c r="A391" s="32"/>
      <c r="B391" s="33"/>
      <c r="C391" s="34"/>
      <c r="D391" s="8"/>
      <c r="E391" s="32"/>
      <c r="F391" s="34"/>
      <c r="G391" s="38">
        <v>131.79</v>
      </c>
      <c r="H391" s="39"/>
      <c r="I391" s="39"/>
      <c r="J391" s="39"/>
      <c r="K391" s="39"/>
      <c r="L391" s="39"/>
      <c r="M391" s="39"/>
      <c r="N391" s="39"/>
      <c r="O391" s="39"/>
      <c r="P391" s="39"/>
      <c r="Q391" s="40"/>
      <c r="R391" s="13" t="s">
        <v>357</v>
      </c>
      <c r="S391" s="13" t="s">
        <v>45</v>
      </c>
      <c r="T391" s="13" t="s">
        <v>119</v>
      </c>
      <c r="U391" s="13" t="s">
        <v>272</v>
      </c>
      <c r="V391" s="41" t="s">
        <v>357</v>
      </c>
      <c r="W391" s="42"/>
      <c r="X391" s="13" t="s">
        <v>273</v>
      </c>
      <c r="Y391" s="2"/>
    </row>
    <row r="392" spans="1:25" ht="14.25" customHeight="1" x14ac:dyDescent="0.2">
      <c r="A392" s="32"/>
      <c r="B392" s="33"/>
      <c r="C392" s="34"/>
      <c r="D392" s="8"/>
      <c r="E392" s="32"/>
      <c r="F392" s="34"/>
      <c r="G392" s="38">
        <v>131.79</v>
      </c>
      <c r="H392" s="39"/>
      <c r="I392" s="39"/>
      <c r="J392" s="39"/>
      <c r="K392" s="39"/>
      <c r="L392" s="39"/>
      <c r="M392" s="39"/>
      <c r="N392" s="39"/>
      <c r="O392" s="39"/>
      <c r="P392" s="39"/>
      <c r="Q392" s="40"/>
      <c r="R392" s="13" t="s">
        <v>358</v>
      </c>
      <c r="S392" s="13" t="s">
        <v>45</v>
      </c>
      <c r="T392" s="13" t="s">
        <v>119</v>
      </c>
      <c r="U392" s="13" t="s">
        <v>272</v>
      </c>
      <c r="V392" s="41" t="s">
        <v>358</v>
      </c>
      <c r="W392" s="42"/>
      <c r="X392" s="13" t="s">
        <v>273</v>
      </c>
      <c r="Y392" s="2"/>
    </row>
    <row r="393" spans="1:25" ht="14.25" customHeight="1" x14ac:dyDescent="0.2">
      <c r="A393" s="32"/>
      <c r="B393" s="33"/>
      <c r="C393" s="34"/>
      <c r="D393" s="8"/>
      <c r="E393" s="32"/>
      <c r="F393" s="34"/>
      <c r="G393" s="38">
        <v>131.79</v>
      </c>
      <c r="H393" s="39"/>
      <c r="I393" s="39"/>
      <c r="J393" s="39"/>
      <c r="K393" s="39"/>
      <c r="L393" s="39"/>
      <c r="M393" s="39"/>
      <c r="N393" s="39"/>
      <c r="O393" s="39"/>
      <c r="P393" s="39"/>
      <c r="Q393" s="40"/>
      <c r="R393" s="13" t="s">
        <v>359</v>
      </c>
      <c r="S393" s="13" t="s">
        <v>45</v>
      </c>
      <c r="T393" s="13" t="s">
        <v>119</v>
      </c>
      <c r="U393" s="13" t="s">
        <v>272</v>
      </c>
      <c r="V393" s="41" t="s">
        <v>359</v>
      </c>
      <c r="W393" s="42"/>
      <c r="X393" s="13" t="s">
        <v>273</v>
      </c>
      <c r="Y393" s="2"/>
    </row>
    <row r="394" spans="1:25" ht="14.25" customHeight="1" x14ac:dyDescent="0.2">
      <c r="A394" s="32"/>
      <c r="B394" s="33"/>
      <c r="C394" s="34"/>
      <c r="D394" s="8"/>
      <c r="E394" s="32"/>
      <c r="F394" s="34"/>
      <c r="G394" s="38">
        <v>131.79</v>
      </c>
      <c r="H394" s="39"/>
      <c r="I394" s="39"/>
      <c r="J394" s="39"/>
      <c r="K394" s="39"/>
      <c r="L394" s="39"/>
      <c r="M394" s="39"/>
      <c r="N394" s="39"/>
      <c r="O394" s="39"/>
      <c r="P394" s="39"/>
      <c r="Q394" s="40"/>
      <c r="R394" s="13" t="s">
        <v>360</v>
      </c>
      <c r="S394" s="13" t="s">
        <v>45</v>
      </c>
      <c r="T394" s="13" t="s">
        <v>119</v>
      </c>
      <c r="U394" s="13" t="s">
        <v>272</v>
      </c>
      <c r="V394" s="41" t="s">
        <v>360</v>
      </c>
      <c r="W394" s="42"/>
      <c r="X394" s="13" t="s">
        <v>273</v>
      </c>
      <c r="Y394" s="2"/>
    </row>
    <row r="395" spans="1:25" ht="14.25" customHeight="1" x14ac:dyDescent="0.2">
      <c r="A395" s="32"/>
      <c r="B395" s="33"/>
      <c r="C395" s="34"/>
      <c r="D395" s="8"/>
      <c r="E395" s="32"/>
      <c r="F395" s="34"/>
      <c r="G395" s="38">
        <v>131.79</v>
      </c>
      <c r="H395" s="39"/>
      <c r="I395" s="39"/>
      <c r="J395" s="39"/>
      <c r="K395" s="39"/>
      <c r="L395" s="39"/>
      <c r="M395" s="39"/>
      <c r="N395" s="39"/>
      <c r="O395" s="39"/>
      <c r="P395" s="39"/>
      <c r="Q395" s="40"/>
      <c r="R395" s="13" t="s">
        <v>361</v>
      </c>
      <c r="S395" s="13" t="s">
        <v>45</v>
      </c>
      <c r="T395" s="13" t="s">
        <v>119</v>
      </c>
      <c r="U395" s="13" t="s">
        <v>272</v>
      </c>
      <c r="V395" s="41" t="s">
        <v>361</v>
      </c>
      <c r="W395" s="42"/>
      <c r="X395" s="13" t="s">
        <v>273</v>
      </c>
      <c r="Y395" s="2"/>
    </row>
    <row r="396" spans="1:25" ht="14.25" customHeight="1" x14ac:dyDescent="0.2">
      <c r="A396" s="32"/>
      <c r="B396" s="33"/>
      <c r="C396" s="34"/>
      <c r="D396" s="8"/>
      <c r="E396" s="32"/>
      <c r="F396" s="34"/>
      <c r="G396" s="38">
        <v>131.79</v>
      </c>
      <c r="H396" s="39"/>
      <c r="I396" s="39"/>
      <c r="J396" s="39"/>
      <c r="K396" s="39"/>
      <c r="L396" s="39"/>
      <c r="M396" s="39"/>
      <c r="N396" s="39"/>
      <c r="O396" s="39"/>
      <c r="P396" s="39"/>
      <c r="Q396" s="40"/>
      <c r="R396" s="13" t="s">
        <v>362</v>
      </c>
      <c r="S396" s="13" t="s">
        <v>45</v>
      </c>
      <c r="T396" s="13" t="s">
        <v>119</v>
      </c>
      <c r="U396" s="13" t="s">
        <v>272</v>
      </c>
      <c r="V396" s="41" t="s">
        <v>362</v>
      </c>
      <c r="W396" s="42"/>
      <c r="X396" s="13" t="s">
        <v>273</v>
      </c>
      <c r="Y396" s="2"/>
    </row>
    <row r="397" spans="1:25" ht="14.25" customHeight="1" x14ac:dyDescent="0.2">
      <c r="A397" s="32"/>
      <c r="B397" s="33"/>
      <c r="C397" s="34"/>
      <c r="D397" s="8"/>
      <c r="E397" s="32"/>
      <c r="F397" s="34"/>
      <c r="G397" s="38">
        <v>131.79</v>
      </c>
      <c r="H397" s="39"/>
      <c r="I397" s="39"/>
      <c r="J397" s="39"/>
      <c r="K397" s="39"/>
      <c r="L397" s="39"/>
      <c r="M397" s="39"/>
      <c r="N397" s="39"/>
      <c r="O397" s="39"/>
      <c r="P397" s="39"/>
      <c r="Q397" s="40"/>
      <c r="R397" s="13" t="s">
        <v>363</v>
      </c>
      <c r="S397" s="13" t="s">
        <v>45</v>
      </c>
      <c r="T397" s="13" t="s">
        <v>119</v>
      </c>
      <c r="U397" s="13" t="s">
        <v>272</v>
      </c>
      <c r="V397" s="41" t="s">
        <v>363</v>
      </c>
      <c r="W397" s="42"/>
      <c r="X397" s="13" t="s">
        <v>273</v>
      </c>
      <c r="Y397" s="2"/>
    </row>
    <row r="398" spans="1:25" ht="14.25" customHeight="1" x14ac:dyDescent="0.2">
      <c r="A398" s="32"/>
      <c r="B398" s="33"/>
      <c r="C398" s="34"/>
      <c r="D398" s="8"/>
      <c r="E398" s="32"/>
      <c r="F398" s="34"/>
      <c r="G398" s="38">
        <v>131.79</v>
      </c>
      <c r="H398" s="39"/>
      <c r="I398" s="39"/>
      <c r="J398" s="39"/>
      <c r="K398" s="39"/>
      <c r="L398" s="39"/>
      <c r="M398" s="39"/>
      <c r="N398" s="39"/>
      <c r="O398" s="39"/>
      <c r="P398" s="39"/>
      <c r="Q398" s="40"/>
      <c r="R398" s="13" t="s">
        <v>364</v>
      </c>
      <c r="S398" s="13" t="s">
        <v>45</v>
      </c>
      <c r="T398" s="13" t="s">
        <v>119</v>
      </c>
      <c r="U398" s="13" t="s">
        <v>272</v>
      </c>
      <c r="V398" s="41" t="s">
        <v>364</v>
      </c>
      <c r="W398" s="42"/>
      <c r="X398" s="13" t="s">
        <v>273</v>
      </c>
      <c r="Y398" s="2"/>
    </row>
    <row r="399" spans="1:25" ht="14.25" customHeight="1" x14ac:dyDescent="0.2">
      <c r="A399" s="32"/>
      <c r="B399" s="33"/>
      <c r="C399" s="34"/>
      <c r="D399" s="8"/>
      <c r="E399" s="32"/>
      <c r="F399" s="34"/>
      <c r="G399" s="38">
        <v>131.79</v>
      </c>
      <c r="H399" s="39"/>
      <c r="I399" s="39"/>
      <c r="J399" s="39"/>
      <c r="K399" s="39"/>
      <c r="L399" s="39"/>
      <c r="M399" s="39"/>
      <c r="N399" s="39"/>
      <c r="O399" s="39"/>
      <c r="P399" s="39"/>
      <c r="Q399" s="40"/>
      <c r="R399" s="13" t="s">
        <v>365</v>
      </c>
      <c r="S399" s="13" t="s">
        <v>45</v>
      </c>
      <c r="T399" s="13" t="s">
        <v>119</v>
      </c>
      <c r="U399" s="13" t="s">
        <v>272</v>
      </c>
      <c r="V399" s="41" t="s">
        <v>365</v>
      </c>
      <c r="W399" s="42"/>
      <c r="X399" s="13" t="s">
        <v>273</v>
      </c>
      <c r="Y399" s="2"/>
    </row>
    <row r="400" spans="1:25" ht="14.25" customHeight="1" x14ac:dyDescent="0.2">
      <c r="A400" s="32"/>
      <c r="B400" s="33"/>
      <c r="C400" s="34"/>
      <c r="D400" s="8"/>
      <c r="E400" s="32"/>
      <c r="F400" s="34"/>
      <c r="G400" s="38">
        <v>131.79</v>
      </c>
      <c r="H400" s="39"/>
      <c r="I400" s="39"/>
      <c r="J400" s="39"/>
      <c r="K400" s="39"/>
      <c r="L400" s="39"/>
      <c r="M400" s="39"/>
      <c r="N400" s="39"/>
      <c r="O400" s="39"/>
      <c r="P400" s="39"/>
      <c r="Q400" s="40"/>
      <c r="R400" s="13" t="s">
        <v>366</v>
      </c>
      <c r="S400" s="13" t="s">
        <v>45</v>
      </c>
      <c r="T400" s="13" t="s">
        <v>119</v>
      </c>
      <c r="U400" s="13" t="s">
        <v>272</v>
      </c>
      <c r="V400" s="41" t="s">
        <v>366</v>
      </c>
      <c r="W400" s="42"/>
      <c r="X400" s="13" t="s">
        <v>273</v>
      </c>
      <c r="Y400" s="2"/>
    </row>
    <row r="401" spans="1:25" ht="14.25" customHeight="1" x14ac:dyDescent="0.2">
      <c r="A401" s="32"/>
      <c r="B401" s="33"/>
      <c r="C401" s="34"/>
      <c r="D401" s="8"/>
      <c r="E401" s="32"/>
      <c r="F401" s="34"/>
      <c r="G401" s="38">
        <v>131.79</v>
      </c>
      <c r="H401" s="39"/>
      <c r="I401" s="39"/>
      <c r="J401" s="39"/>
      <c r="K401" s="39"/>
      <c r="L401" s="39"/>
      <c r="M401" s="39"/>
      <c r="N401" s="39"/>
      <c r="O401" s="39"/>
      <c r="P401" s="39"/>
      <c r="Q401" s="40"/>
      <c r="R401" s="13" t="s">
        <v>367</v>
      </c>
      <c r="S401" s="13" t="s">
        <v>45</v>
      </c>
      <c r="T401" s="13" t="s">
        <v>119</v>
      </c>
      <c r="U401" s="13" t="s">
        <v>272</v>
      </c>
      <c r="V401" s="41" t="s">
        <v>367</v>
      </c>
      <c r="W401" s="42"/>
      <c r="X401" s="13" t="s">
        <v>273</v>
      </c>
      <c r="Y401" s="2"/>
    </row>
    <row r="402" spans="1:25" ht="14.25" customHeight="1" x14ac:dyDescent="0.2">
      <c r="A402" s="32"/>
      <c r="B402" s="33"/>
      <c r="C402" s="34"/>
      <c r="D402" s="8"/>
      <c r="E402" s="32"/>
      <c r="F402" s="34"/>
      <c r="G402" s="38">
        <v>131.79</v>
      </c>
      <c r="H402" s="39"/>
      <c r="I402" s="39"/>
      <c r="J402" s="39"/>
      <c r="K402" s="39"/>
      <c r="L402" s="39"/>
      <c r="M402" s="39"/>
      <c r="N402" s="39"/>
      <c r="O402" s="39"/>
      <c r="P402" s="39"/>
      <c r="Q402" s="40"/>
      <c r="R402" s="13" t="s">
        <v>368</v>
      </c>
      <c r="S402" s="13" t="s">
        <v>45</v>
      </c>
      <c r="T402" s="13" t="s">
        <v>119</v>
      </c>
      <c r="U402" s="13" t="s">
        <v>272</v>
      </c>
      <c r="V402" s="41" t="s">
        <v>368</v>
      </c>
      <c r="W402" s="42"/>
      <c r="X402" s="13" t="s">
        <v>273</v>
      </c>
      <c r="Y402" s="2"/>
    </row>
    <row r="403" spans="1:25" ht="14.25" customHeight="1" x14ac:dyDescent="0.2">
      <c r="A403" s="32"/>
      <c r="B403" s="33"/>
      <c r="C403" s="34"/>
      <c r="D403" s="8"/>
      <c r="E403" s="32"/>
      <c r="F403" s="34"/>
      <c r="G403" s="38">
        <v>131.79</v>
      </c>
      <c r="H403" s="39"/>
      <c r="I403" s="39"/>
      <c r="J403" s="39"/>
      <c r="K403" s="39"/>
      <c r="L403" s="39"/>
      <c r="M403" s="39"/>
      <c r="N403" s="39"/>
      <c r="O403" s="39"/>
      <c r="P403" s="39"/>
      <c r="Q403" s="40"/>
      <c r="R403" s="13" t="s">
        <v>369</v>
      </c>
      <c r="S403" s="13" t="s">
        <v>45</v>
      </c>
      <c r="T403" s="13" t="s">
        <v>119</v>
      </c>
      <c r="U403" s="13" t="s">
        <v>272</v>
      </c>
      <c r="V403" s="41" t="s">
        <v>369</v>
      </c>
      <c r="W403" s="42"/>
      <c r="X403" s="13" t="s">
        <v>273</v>
      </c>
      <c r="Y403" s="2"/>
    </row>
    <row r="404" spans="1:25" ht="14.25" customHeight="1" x14ac:dyDescent="0.2">
      <c r="A404" s="32"/>
      <c r="B404" s="33"/>
      <c r="C404" s="34"/>
      <c r="D404" s="8"/>
      <c r="E404" s="32"/>
      <c r="F404" s="34"/>
      <c r="G404" s="38">
        <v>131.79</v>
      </c>
      <c r="H404" s="39"/>
      <c r="I404" s="39"/>
      <c r="J404" s="39"/>
      <c r="K404" s="39"/>
      <c r="L404" s="39"/>
      <c r="M404" s="39"/>
      <c r="N404" s="39"/>
      <c r="O404" s="39"/>
      <c r="P404" s="39"/>
      <c r="Q404" s="40"/>
      <c r="R404" s="13" t="s">
        <v>370</v>
      </c>
      <c r="S404" s="13" t="s">
        <v>45</v>
      </c>
      <c r="T404" s="13" t="s">
        <v>119</v>
      </c>
      <c r="U404" s="13" t="s">
        <v>272</v>
      </c>
      <c r="V404" s="41" t="s">
        <v>370</v>
      </c>
      <c r="W404" s="42"/>
      <c r="X404" s="13" t="s">
        <v>273</v>
      </c>
      <c r="Y404" s="2"/>
    </row>
    <row r="405" spans="1:25" ht="14.25" customHeight="1" x14ac:dyDescent="0.2">
      <c r="A405" s="32"/>
      <c r="B405" s="33"/>
      <c r="C405" s="34"/>
      <c r="D405" s="8"/>
      <c r="E405" s="32"/>
      <c r="F405" s="34"/>
      <c r="G405" s="38">
        <v>131.79</v>
      </c>
      <c r="H405" s="39"/>
      <c r="I405" s="39"/>
      <c r="J405" s="39"/>
      <c r="K405" s="39"/>
      <c r="L405" s="39"/>
      <c r="M405" s="39"/>
      <c r="N405" s="39"/>
      <c r="O405" s="39"/>
      <c r="P405" s="39"/>
      <c r="Q405" s="40"/>
      <c r="R405" s="13" t="s">
        <v>371</v>
      </c>
      <c r="S405" s="13" t="s">
        <v>45</v>
      </c>
      <c r="T405" s="13" t="s">
        <v>119</v>
      </c>
      <c r="U405" s="13" t="s">
        <v>272</v>
      </c>
      <c r="V405" s="41" t="s">
        <v>371</v>
      </c>
      <c r="W405" s="42"/>
      <c r="X405" s="13" t="s">
        <v>273</v>
      </c>
      <c r="Y405" s="2"/>
    </row>
    <row r="406" spans="1:25" ht="14.25" customHeight="1" x14ac:dyDescent="0.2">
      <c r="A406" s="32"/>
      <c r="B406" s="33"/>
      <c r="C406" s="34"/>
      <c r="D406" s="8"/>
      <c r="E406" s="32"/>
      <c r="F406" s="34"/>
      <c r="G406" s="38">
        <v>131.79</v>
      </c>
      <c r="H406" s="39"/>
      <c r="I406" s="39"/>
      <c r="J406" s="39"/>
      <c r="K406" s="39"/>
      <c r="L406" s="39"/>
      <c r="M406" s="39"/>
      <c r="N406" s="39"/>
      <c r="O406" s="39"/>
      <c r="P406" s="39"/>
      <c r="Q406" s="40"/>
      <c r="R406" s="13" t="s">
        <v>372</v>
      </c>
      <c r="S406" s="13" t="s">
        <v>45</v>
      </c>
      <c r="T406" s="13" t="s">
        <v>119</v>
      </c>
      <c r="U406" s="13" t="s">
        <v>272</v>
      </c>
      <c r="V406" s="41" t="s">
        <v>372</v>
      </c>
      <c r="W406" s="42"/>
      <c r="X406" s="13" t="s">
        <v>273</v>
      </c>
      <c r="Y406" s="2"/>
    </row>
    <row r="407" spans="1:25" ht="14.25" customHeight="1" x14ac:dyDescent="0.2">
      <c r="A407" s="32"/>
      <c r="B407" s="33"/>
      <c r="C407" s="34"/>
      <c r="D407" s="8"/>
      <c r="E407" s="32"/>
      <c r="F407" s="34"/>
      <c r="G407" s="38">
        <v>131.79</v>
      </c>
      <c r="H407" s="39"/>
      <c r="I407" s="39"/>
      <c r="J407" s="39"/>
      <c r="K407" s="39"/>
      <c r="L407" s="39"/>
      <c r="M407" s="39"/>
      <c r="N407" s="39"/>
      <c r="O407" s="39"/>
      <c r="P407" s="39"/>
      <c r="Q407" s="40"/>
      <c r="R407" s="13" t="s">
        <v>373</v>
      </c>
      <c r="S407" s="13" t="s">
        <v>45</v>
      </c>
      <c r="T407" s="13" t="s">
        <v>119</v>
      </c>
      <c r="U407" s="13" t="s">
        <v>272</v>
      </c>
      <c r="V407" s="41" t="s">
        <v>373</v>
      </c>
      <c r="W407" s="42"/>
      <c r="X407" s="13" t="s">
        <v>273</v>
      </c>
      <c r="Y407" s="2"/>
    </row>
    <row r="408" spans="1:25" ht="14.25" customHeight="1" x14ac:dyDescent="0.2">
      <c r="A408" s="32"/>
      <c r="B408" s="33"/>
      <c r="C408" s="34"/>
      <c r="D408" s="8"/>
      <c r="E408" s="32"/>
      <c r="F408" s="34"/>
      <c r="G408" s="38">
        <v>131.79</v>
      </c>
      <c r="H408" s="39"/>
      <c r="I408" s="39"/>
      <c r="J408" s="39"/>
      <c r="K408" s="39"/>
      <c r="L408" s="39"/>
      <c r="M408" s="39"/>
      <c r="N408" s="39"/>
      <c r="O408" s="39"/>
      <c r="P408" s="39"/>
      <c r="Q408" s="40"/>
      <c r="R408" s="13" t="s">
        <v>374</v>
      </c>
      <c r="S408" s="13" t="s">
        <v>45</v>
      </c>
      <c r="T408" s="13" t="s">
        <v>119</v>
      </c>
      <c r="U408" s="13" t="s">
        <v>272</v>
      </c>
      <c r="V408" s="41" t="s">
        <v>374</v>
      </c>
      <c r="W408" s="42"/>
      <c r="X408" s="13" t="s">
        <v>273</v>
      </c>
      <c r="Y408" s="2"/>
    </row>
    <row r="409" spans="1:25" ht="14.25" customHeight="1" x14ac:dyDescent="0.2">
      <c r="A409" s="32"/>
      <c r="B409" s="33"/>
      <c r="C409" s="34"/>
      <c r="D409" s="8"/>
      <c r="E409" s="32"/>
      <c r="F409" s="34"/>
      <c r="G409" s="38">
        <v>131.79</v>
      </c>
      <c r="H409" s="39"/>
      <c r="I409" s="39"/>
      <c r="J409" s="39"/>
      <c r="K409" s="39"/>
      <c r="L409" s="39"/>
      <c r="M409" s="39"/>
      <c r="N409" s="39"/>
      <c r="O409" s="39"/>
      <c r="P409" s="39"/>
      <c r="Q409" s="40"/>
      <c r="R409" s="13" t="s">
        <v>375</v>
      </c>
      <c r="S409" s="13" t="s">
        <v>45</v>
      </c>
      <c r="T409" s="13" t="s">
        <v>119</v>
      </c>
      <c r="U409" s="13" t="s">
        <v>272</v>
      </c>
      <c r="V409" s="41" t="s">
        <v>375</v>
      </c>
      <c r="W409" s="42"/>
      <c r="X409" s="13" t="s">
        <v>273</v>
      </c>
      <c r="Y409" s="2"/>
    </row>
    <row r="410" spans="1:25" ht="14.25" customHeight="1" x14ac:dyDescent="0.2">
      <c r="A410" s="32"/>
      <c r="B410" s="33"/>
      <c r="C410" s="34"/>
      <c r="D410" s="8"/>
      <c r="E410" s="32"/>
      <c r="F410" s="34"/>
      <c r="G410" s="38">
        <v>131.79</v>
      </c>
      <c r="H410" s="39"/>
      <c r="I410" s="39"/>
      <c r="J410" s="39"/>
      <c r="K410" s="39"/>
      <c r="L410" s="39"/>
      <c r="M410" s="39"/>
      <c r="N410" s="39"/>
      <c r="O410" s="39"/>
      <c r="P410" s="39"/>
      <c r="Q410" s="40"/>
      <c r="R410" s="13" t="s">
        <v>376</v>
      </c>
      <c r="S410" s="13" t="s">
        <v>45</v>
      </c>
      <c r="T410" s="13" t="s">
        <v>119</v>
      </c>
      <c r="U410" s="13" t="s">
        <v>272</v>
      </c>
      <c r="V410" s="41" t="s">
        <v>376</v>
      </c>
      <c r="W410" s="42"/>
      <c r="X410" s="13" t="s">
        <v>273</v>
      </c>
      <c r="Y410" s="2"/>
    </row>
    <row r="411" spans="1:25" ht="14.25" customHeight="1" x14ac:dyDescent="0.2">
      <c r="A411" s="35"/>
      <c r="B411" s="36"/>
      <c r="C411" s="37"/>
      <c r="D411" s="11"/>
      <c r="E411" s="35"/>
      <c r="F411" s="37"/>
      <c r="G411" s="38">
        <v>131.80000000000001</v>
      </c>
      <c r="H411" s="39"/>
      <c r="I411" s="39"/>
      <c r="J411" s="39"/>
      <c r="K411" s="39"/>
      <c r="L411" s="39"/>
      <c r="M411" s="39"/>
      <c r="N411" s="39"/>
      <c r="O411" s="39"/>
      <c r="P411" s="39"/>
      <c r="Q411" s="40"/>
      <c r="R411" s="13" t="s">
        <v>377</v>
      </c>
      <c r="S411" s="13" t="s">
        <v>45</v>
      </c>
      <c r="T411" s="13" t="s">
        <v>119</v>
      </c>
      <c r="U411" s="13" t="s">
        <v>272</v>
      </c>
      <c r="V411" s="41" t="s">
        <v>377</v>
      </c>
      <c r="W411" s="42"/>
      <c r="X411" s="13" t="s">
        <v>273</v>
      </c>
      <c r="Y411" s="2"/>
    </row>
    <row r="412" spans="1:25" ht="2.25" customHeight="1" x14ac:dyDescent="0.2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6"/>
      <c r="Y412" s="2"/>
    </row>
    <row r="413" spans="1:25" ht="12.75" customHeight="1" x14ac:dyDescent="0.2">
      <c r="A413" s="7"/>
      <c r="B413" s="2"/>
      <c r="C413" s="2"/>
      <c r="D413" s="2"/>
      <c r="E413" s="2"/>
      <c r="F413" s="2"/>
      <c r="G413" s="2"/>
      <c r="H413" s="2"/>
      <c r="I413" s="2"/>
      <c r="J413" s="43">
        <f>SUM(hList_Frame_1!B243:B346)</f>
        <v>13358.23000000002</v>
      </c>
      <c r="K413" s="43"/>
      <c r="L413" s="43"/>
      <c r="M413" s="43"/>
      <c r="N413" s="43"/>
      <c r="O413" s="43"/>
      <c r="P413" s="43"/>
      <c r="Q413" s="43"/>
      <c r="R413" s="2"/>
      <c r="S413" s="2"/>
      <c r="T413" s="2"/>
      <c r="U413" s="2"/>
      <c r="V413" s="2"/>
      <c r="W413" s="2"/>
      <c r="X413" s="17"/>
      <c r="Y413" s="2"/>
    </row>
    <row r="414" spans="1:25" ht="14.25" customHeight="1" x14ac:dyDescent="0.2">
      <c r="A414" s="10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9"/>
      <c r="Y414" s="2"/>
    </row>
    <row r="415" spans="1:25" ht="14.25" customHeight="1" x14ac:dyDescent="0.2">
      <c r="A415" s="24">
        <v>117</v>
      </c>
      <c r="B415" s="25"/>
      <c r="C415" s="26"/>
      <c r="D415" s="4">
        <v>42717</v>
      </c>
      <c r="E415" s="27" t="s">
        <v>378</v>
      </c>
      <c r="F415" s="28"/>
      <c r="G415" s="38">
        <v>2000</v>
      </c>
      <c r="H415" s="39"/>
      <c r="I415" s="39"/>
      <c r="J415" s="39"/>
      <c r="K415" s="39"/>
      <c r="L415" s="39"/>
      <c r="M415" s="39"/>
      <c r="N415" s="39"/>
      <c r="O415" s="39"/>
      <c r="P415" s="39"/>
      <c r="Q415" s="40"/>
      <c r="R415" s="13" t="s">
        <v>379</v>
      </c>
      <c r="S415" s="13" t="s">
        <v>27</v>
      </c>
      <c r="T415" s="13" t="s">
        <v>28</v>
      </c>
      <c r="U415" s="13" t="s">
        <v>28</v>
      </c>
      <c r="V415" s="41" t="s">
        <v>379</v>
      </c>
      <c r="W415" s="42"/>
      <c r="X415" s="13" t="s">
        <v>268</v>
      </c>
      <c r="Y415" s="2"/>
    </row>
    <row r="416" spans="1:25" ht="14.25" customHeight="1" x14ac:dyDescent="0.2">
      <c r="A416" s="32"/>
      <c r="B416" s="33"/>
      <c r="C416" s="34"/>
      <c r="D416" s="8"/>
      <c r="E416" s="32"/>
      <c r="F416" s="34"/>
      <c r="G416" s="38">
        <v>1500</v>
      </c>
      <c r="H416" s="39"/>
      <c r="I416" s="39"/>
      <c r="J416" s="39"/>
      <c r="K416" s="39"/>
      <c r="L416" s="39"/>
      <c r="M416" s="39"/>
      <c r="N416" s="39"/>
      <c r="O416" s="39"/>
      <c r="P416" s="39"/>
      <c r="Q416" s="40"/>
      <c r="R416" s="13" t="s">
        <v>380</v>
      </c>
      <c r="S416" s="13" t="s">
        <v>27</v>
      </c>
      <c r="T416" s="13" t="s">
        <v>28</v>
      </c>
      <c r="U416" s="13" t="s">
        <v>28</v>
      </c>
      <c r="V416" s="41" t="s">
        <v>380</v>
      </c>
      <c r="W416" s="42"/>
      <c r="X416" s="13" t="s">
        <v>381</v>
      </c>
      <c r="Y416" s="2"/>
    </row>
    <row r="417" spans="1:25" ht="14.25" customHeight="1" x14ac:dyDescent="0.2">
      <c r="A417" s="32"/>
      <c r="B417" s="33"/>
      <c r="C417" s="34"/>
      <c r="D417" s="8"/>
      <c r="E417" s="32"/>
      <c r="F417" s="34"/>
      <c r="G417" s="38">
        <v>500</v>
      </c>
      <c r="H417" s="39"/>
      <c r="I417" s="39"/>
      <c r="J417" s="39"/>
      <c r="K417" s="39"/>
      <c r="L417" s="39"/>
      <c r="M417" s="39"/>
      <c r="N417" s="39"/>
      <c r="O417" s="39"/>
      <c r="P417" s="39"/>
      <c r="Q417" s="40"/>
      <c r="R417" s="13" t="s">
        <v>382</v>
      </c>
      <c r="S417" s="13" t="s">
        <v>27</v>
      </c>
      <c r="T417" s="13" t="s">
        <v>28</v>
      </c>
      <c r="U417" s="13" t="s">
        <v>28</v>
      </c>
      <c r="V417" s="41" t="s">
        <v>382</v>
      </c>
      <c r="W417" s="42"/>
      <c r="X417" s="13" t="s">
        <v>383</v>
      </c>
      <c r="Y417" s="2"/>
    </row>
    <row r="418" spans="1:25" ht="14.25" customHeight="1" x14ac:dyDescent="0.2">
      <c r="A418" s="32"/>
      <c r="B418" s="33"/>
      <c r="C418" s="34"/>
      <c r="D418" s="8"/>
      <c r="E418" s="32"/>
      <c r="F418" s="34"/>
      <c r="G418" s="38">
        <v>2750</v>
      </c>
      <c r="H418" s="39"/>
      <c r="I418" s="39"/>
      <c r="J418" s="39"/>
      <c r="K418" s="39"/>
      <c r="L418" s="39"/>
      <c r="M418" s="39"/>
      <c r="N418" s="39"/>
      <c r="O418" s="39"/>
      <c r="P418" s="39"/>
      <c r="Q418" s="40"/>
      <c r="R418" s="13" t="s">
        <v>384</v>
      </c>
      <c r="S418" s="13" t="s">
        <v>27</v>
      </c>
      <c r="T418" s="13" t="s">
        <v>28</v>
      </c>
      <c r="U418" s="13" t="s">
        <v>28</v>
      </c>
      <c r="V418" s="41" t="s">
        <v>384</v>
      </c>
      <c r="W418" s="42"/>
      <c r="X418" s="13" t="s">
        <v>383</v>
      </c>
      <c r="Y418" s="2"/>
    </row>
    <row r="419" spans="1:25" ht="14.25" customHeight="1" x14ac:dyDescent="0.2">
      <c r="A419" s="35"/>
      <c r="B419" s="36"/>
      <c r="C419" s="37"/>
      <c r="D419" s="11"/>
      <c r="E419" s="32"/>
      <c r="F419" s="34"/>
      <c r="G419" s="38">
        <v>250</v>
      </c>
      <c r="H419" s="39"/>
      <c r="I419" s="39"/>
      <c r="J419" s="39"/>
      <c r="K419" s="39"/>
      <c r="L419" s="39"/>
      <c r="M419" s="39"/>
      <c r="N419" s="39"/>
      <c r="O419" s="39"/>
      <c r="P419" s="39"/>
      <c r="Q419" s="40"/>
      <c r="R419" s="13" t="s">
        <v>385</v>
      </c>
      <c r="S419" s="13" t="s">
        <v>27</v>
      </c>
      <c r="T419" s="13" t="s">
        <v>28</v>
      </c>
      <c r="U419" s="13" t="s">
        <v>28</v>
      </c>
      <c r="V419" s="41" t="s">
        <v>385</v>
      </c>
      <c r="W419" s="42"/>
      <c r="X419" s="13" t="s">
        <v>386</v>
      </c>
      <c r="Y419" s="2"/>
    </row>
    <row r="420" spans="1:25" ht="14.25" customHeight="1" x14ac:dyDescent="0.2">
      <c r="A420" s="44">
        <v>118</v>
      </c>
      <c r="B420" s="45"/>
      <c r="C420" s="46"/>
      <c r="D420" s="20">
        <v>42717</v>
      </c>
      <c r="E420" s="35"/>
      <c r="F420" s="37"/>
      <c r="G420" s="38">
        <v>500</v>
      </c>
      <c r="H420" s="39"/>
      <c r="I420" s="39"/>
      <c r="J420" s="39"/>
      <c r="K420" s="39"/>
      <c r="L420" s="39"/>
      <c r="M420" s="39"/>
      <c r="N420" s="39"/>
      <c r="O420" s="39"/>
      <c r="P420" s="39"/>
      <c r="Q420" s="40"/>
      <c r="R420" s="13" t="s">
        <v>387</v>
      </c>
      <c r="S420" s="13" t="s">
        <v>27</v>
      </c>
      <c r="T420" s="13" t="s">
        <v>28</v>
      </c>
      <c r="U420" s="13" t="s">
        <v>28</v>
      </c>
      <c r="V420" s="41" t="s">
        <v>387</v>
      </c>
      <c r="W420" s="42"/>
      <c r="X420" s="13" t="s">
        <v>388</v>
      </c>
      <c r="Y420" s="2"/>
    </row>
    <row r="421" spans="1:25" ht="2.25" customHeight="1" x14ac:dyDescent="0.2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6"/>
      <c r="Y421" s="2"/>
    </row>
    <row r="422" spans="1:25" ht="13.5" customHeight="1" x14ac:dyDescent="0.2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43">
        <f>SUM(hList_Frame_1!B347:B352)</f>
        <v>7500</v>
      </c>
      <c r="M422" s="43"/>
      <c r="N422" s="43"/>
      <c r="O422" s="43"/>
      <c r="P422" s="43"/>
      <c r="Q422" s="43"/>
      <c r="R422" s="2"/>
      <c r="S422" s="2"/>
      <c r="T422" s="2"/>
      <c r="U422" s="2"/>
      <c r="V422" s="2"/>
      <c r="W422" s="2"/>
      <c r="X422" s="17"/>
      <c r="Y422" s="2"/>
    </row>
    <row r="423" spans="1:25" ht="13.5" customHeight="1" x14ac:dyDescent="0.2">
      <c r="A423" s="1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9"/>
      <c r="Y423" s="2"/>
    </row>
    <row r="424" spans="1:25" ht="14.25" customHeight="1" x14ac:dyDescent="0.2">
      <c r="A424" s="44">
        <v>447921</v>
      </c>
      <c r="B424" s="45"/>
      <c r="C424" s="46"/>
      <c r="D424" s="20">
        <v>42710</v>
      </c>
      <c r="E424" s="27" t="s">
        <v>389</v>
      </c>
      <c r="F424" s="28"/>
      <c r="G424" s="38">
        <v>450</v>
      </c>
      <c r="H424" s="39"/>
      <c r="I424" s="39"/>
      <c r="J424" s="39"/>
      <c r="K424" s="39"/>
      <c r="L424" s="39"/>
      <c r="M424" s="39"/>
      <c r="N424" s="39"/>
      <c r="O424" s="39"/>
      <c r="P424" s="39"/>
      <c r="Q424" s="40"/>
      <c r="R424" s="13" t="s">
        <v>390</v>
      </c>
      <c r="S424" s="13" t="s">
        <v>27</v>
      </c>
      <c r="T424" s="13" t="s">
        <v>28</v>
      </c>
      <c r="U424" s="13" t="s">
        <v>28</v>
      </c>
      <c r="V424" s="41" t="s">
        <v>390</v>
      </c>
      <c r="W424" s="42"/>
      <c r="X424" s="13" t="s">
        <v>391</v>
      </c>
      <c r="Y424" s="2"/>
    </row>
    <row r="425" spans="1:25" ht="14.25" customHeight="1" x14ac:dyDescent="0.2">
      <c r="A425" s="44">
        <v>448276</v>
      </c>
      <c r="B425" s="45"/>
      <c r="C425" s="46"/>
      <c r="D425" s="20">
        <v>42717</v>
      </c>
      <c r="E425" s="32"/>
      <c r="F425" s="34"/>
      <c r="G425" s="38">
        <v>550</v>
      </c>
      <c r="H425" s="39"/>
      <c r="I425" s="39"/>
      <c r="J425" s="39"/>
      <c r="K425" s="39"/>
      <c r="L425" s="39"/>
      <c r="M425" s="39"/>
      <c r="N425" s="39"/>
      <c r="O425" s="39"/>
      <c r="P425" s="39"/>
      <c r="Q425" s="40"/>
      <c r="R425" s="13" t="s">
        <v>392</v>
      </c>
      <c r="S425" s="13" t="s">
        <v>27</v>
      </c>
      <c r="T425" s="13" t="s">
        <v>28</v>
      </c>
      <c r="U425" s="13" t="s">
        <v>28</v>
      </c>
      <c r="V425" s="41" t="s">
        <v>392</v>
      </c>
      <c r="W425" s="42"/>
      <c r="X425" s="13" t="s">
        <v>393</v>
      </c>
      <c r="Y425" s="2"/>
    </row>
    <row r="426" spans="1:25" ht="14.25" customHeight="1" x14ac:dyDescent="0.2">
      <c r="A426" s="24">
        <v>448277</v>
      </c>
      <c r="B426" s="25"/>
      <c r="C426" s="26"/>
      <c r="D426" s="4">
        <v>42717</v>
      </c>
      <c r="E426" s="32"/>
      <c r="F426" s="34"/>
      <c r="G426" s="38">
        <v>300</v>
      </c>
      <c r="H426" s="39"/>
      <c r="I426" s="39"/>
      <c r="J426" s="39"/>
      <c r="K426" s="39"/>
      <c r="L426" s="39"/>
      <c r="M426" s="39"/>
      <c r="N426" s="39"/>
      <c r="O426" s="39"/>
      <c r="P426" s="39"/>
      <c r="Q426" s="40"/>
      <c r="R426" s="13" t="s">
        <v>394</v>
      </c>
      <c r="S426" s="13" t="s">
        <v>27</v>
      </c>
      <c r="T426" s="13" t="s">
        <v>28</v>
      </c>
      <c r="U426" s="13" t="s">
        <v>28</v>
      </c>
      <c r="V426" s="41" t="s">
        <v>394</v>
      </c>
      <c r="W426" s="42"/>
      <c r="X426" s="13" t="s">
        <v>391</v>
      </c>
      <c r="Y426" s="2"/>
    </row>
    <row r="427" spans="1:25" ht="14.25" customHeight="1" x14ac:dyDescent="0.2">
      <c r="A427" s="32"/>
      <c r="B427" s="33"/>
      <c r="C427" s="34"/>
      <c r="D427" s="8"/>
      <c r="E427" s="32"/>
      <c r="F427" s="34"/>
      <c r="G427" s="38">
        <v>300</v>
      </c>
      <c r="H427" s="39"/>
      <c r="I427" s="39"/>
      <c r="J427" s="39"/>
      <c r="K427" s="39"/>
      <c r="L427" s="39"/>
      <c r="M427" s="39"/>
      <c r="N427" s="39"/>
      <c r="O427" s="39"/>
      <c r="P427" s="39"/>
      <c r="Q427" s="40"/>
      <c r="R427" s="13" t="s">
        <v>395</v>
      </c>
      <c r="S427" s="13" t="s">
        <v>27</v>
      </c>
      <c r="T427" s="13" t="s">
        <v>28</v>
      </c>
      <c r="U427" s="13" t="s">
        <v>28</v>
      </c>
      <c r="V427" s="41" t="s">
        <v>395</v>
      </c>
      <c r="W427" s="42"/>
      <c r="X427" s="13" t="s">
        <v>391</v>
      </c>
      <c r="Y427" s="2"/>
    </row>
    <row r="428" spans="1:25" ht="14.25" customHeight="1" x14ac:dyDescent="0.2">
      <c r="A428" s="35"/>
      <c r="B428" s="36"/>
      <c r="C428" s="37"/>
      <c r="D428" s="11"/>
      <c r="E428" s="35"/>
      <c r="F428" s="37"/>
      <c r="G428" s="38">
        <v>500</v>
      </c>
      <c r="H428" s="39"/>
      <c r="I428" s="39"/>
      <c r="J428" s="39"/>
      <c r="K428" s="39"/>
      <c r="L428" s="39"/>
      <c r="M428" s="39"/>
      <c r="N428" s="39"/>
      <c r="O428" s="39"/>
      <c r="P428" s="39"/>
      <c r="Q428" s="40"/>
      <c r="R428" s="13" t="s">
        <v>396</v>
      </c>
      <c r="S428" s="13" t="s">
        <v>27</v>
      </c>
      <c r="T428" s="13" t="s">
        <v>28</v>
      </c>
      <c r="U428" s="13" t="s">
        <v>28</v>
      </c>
      <c r="V428" s="41" t="s">
        <v>396</v>
      </c>
      <c r="W428" s="42"/>
      <c r="X428" s="13" t="s">
        <v>391</v>
      </c>
      <c r="Y428" s="2"/>
    </row>
    <row r="429" spans="1:25" ht="2.25" customHeight="1" x14ac:dyDescent="0.2">
      <c r="A429" s="14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6"/>
      <c r="Y429" s="2"/>
    </row>
    <row r="430" spans="1:25" ht="13.5" customHeight="1" x14ac:dyDescent="0.2">
      <c r="A430" s="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43">
        <f>SUM(hList_Frame_1!B353:B357)</f>
        <v>2100</v>
      </c>
      <c r="M430" s="43"/>
      <c r="N430" s="43"/>
      <c r="O430" s="43"/>
      <c r="P430" s="43"/>
      <c r="Q430" s="43"/>
      <c r="R430" s="2"/>
      <c r="S430" s="2"/>
      <c r="T430" s="2"/>
      <c r="U430" s="2"/>
      <c r="V430" s="2"/>
      <c r="W430" s="2"/>
      <c r="X430" s="17"/>
      <c r="Y430" s="2"/>
    </row>
    <row r="431" spans="1:25" ht="13.5" customHeight="1" x14ac:dyDescent="0.2">
      <c r="A431" s="1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9"/>
      <c r="Y431" s="2"/>
    </row>
    <row r="432" spans="1:25" ht="14.25" customHeight="1" x14ac:dyDescent="0.2">
      <c r="A432" s="24">
        <v>447922</v>
      </c>
      <c r="B432" s="25"/>
      <c r="C432" s="26"/>
      <c r="D432" s="4">
        <v>42710</v>
      </c>
      <c r="E432" s="27" t="s">
        <v>397</v>
      </c>
      <c r="F432" s="28"/>
      <c r="G432" s="29">
        <v>547.54</v>
      </c>
      <c r="H432" s="30"/>
      <c r="I432" s="30"/>
      <c r="J432" s="30"/>
      <c r="K432" s="30"/>
      <c r="L432" s="30"/>
      <c r="M432" s="30"/>
      <c r="N432" s="30"/>
      <c r="O432" s="30"/>
      <c r="P432" s="30"/>
      <c r="Q432" s="31"/>
      <c r="R432" s="6" t="s">
        <v>15</v>
      </c>
      <c r="S432" s="13" t="s">
        <v>398</v>
      </c>
      <c r="T432" s="13" t="s">
        <v>146</v>
      </c>
      <c r="U432" s="13" t="s">
        <v>215</v>
      </c>
      <c r="V432" s="27" t="s">
        <v>15</v>
      </c>
      <c r="W432" s="28"/>
      <c r="X432" s="13" t="s">
        <v>399</v>
      </c>
      <c r="Y432" s="2"/>
    </row>
    <row r="433" spans="1:25" ht="14.25" customHeight="1" x14ac:dyDescent="0.2">
      <c r="A433" s="35"/>
      <c r="B433" s="36"/>
      <c r="C433" s="37"/>
      <c r="D433" s="11"/>
      <c r="E433" s="35"/>
      <c r="F433" s="37"/>
      <c r="G433" s="35"/>
      <c r="H433" s="36"/>
      <c r="I433" s="36"/>
      <c r="J433" s="36"/>
      <c r="K433" s="36"/>
      <c r="L433" s="36"/>
      <c r="M433" s="36"/>
      <c r="N433" s="36"/>
      <c r="O433" s="36"/>
      <c r="P433" s="36"/>
      <c r="Q433" s="37"/>
      <c r="R433" s="11"/>
      <c r="S433" s="13" t="s">
        <v>214</v>
      </c>
      <c r="T433" s="13" t="s">
        <v>146</v>
      </c>
      <c r="U433" s="13" t="s">
        <v>215</v>
      </c>
      <c r="V433" s="35"/>
      <c r="W433" s="37"/>
      <c r="X433" s="13" t="s">
        <v>399</v>
      </c>
      <c r="Y433" s="2"/>
    </row>
    <row r="434" spans="1:25" ht="2.25" customHeight="1" x14ac:dyDescent="0.2">
      <c r="A434" s="1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6"/>
      <c r="Y434" s="2"/>
    </row>
    <row r="435" spans="1:25" ht="13.5" customHeight="1" x14ac:dyDescent="0.2">
      <c r="A435" s="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43">
        <f>SUM(hList_Frame_1!B358:B359)</f>
        <v>547.54</v>
      </c>
      <c r="O435" s="43"/>
      <c r="P435" s="43"/>
      <c r="Q435" s="43"/>
      <c r="R435" s="2"/>
      <c r="S435" s="2"/>
      <c r="T435" s="2"/>
      <c r="U435" s="2"/>
      <c r="V435" s="2"/>
      <c r="W435" s="2"/>
      <c r="X435" s="17"/>
      <c r="Y435" s="2"/>
    </row>
    <row r="436" spans="1:25" ht="13.5" customHeight="1" x14ac:dyDescent="0.2">
      <c r="A436" s="10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9"/>
      <c r="Y436" s="2"/>
    </row>
    <row r="437" spans="1:25" ht="14.25" customHeight="1" x14ac:dyDescent="0.2">
      <c r="A437" s="44">
        <v>94071</v>
      </c>
      <c r="B437" s="45"/>
      <c r="C437" s="46"/>
      <c r="D437" s="20">
        <v>42716</v>
      </c>
      <c r="E437" s="27" t="s">
        <v>400</v>
      </c>
      <c r="F437" s="28"/>
      <c r="G437" s="38">
        <v>493650.55</v>
      </c>
      <c r="H437" s="39"/>
      <c r="I437" s="39"/>
      <c r="J437" s="39"/>
      <c r="K437" s="39"/>
      <c r="L437" s="39"/>
      <c r="M437" s="39"/>
      <c r="N437" s="39"/>
      <c r="O437" s="39"/>
      <c r="P437" s="39"/>
      <c r="Q437" s="40"/>
      <c r="R437" s="13" t="s">
        <v>15</v>
      </c>
      <c r="S437" s="13" t="s">
        <v>401</v>
      </c>
      <c r="T437" s="13" t="s">
        <v>15</v>
      </c>
      <c r="U437" s="13" t="s">
        <v>15</v>
      </c>
      <c r="V437" s="41" t="s">
        <v>15</v>
      </c>
      <c r="W437" s="42"/>
      <c r="X437" s="13" t="s">
        <v>15</v>
      </c>
      <c r="Y437" s="2"/>
    </row>
    <row r="438" spans="1:25" ht="14.25" customHeight="1" x14ac:dyDescent="0.2">
      <c r="A438" s="44">
        <v>94072</v>
      </c>
      <c r="B438" s="45"/>
      <c r="C438" s="46"/>
      <c r="D438" s="20">
        <v>42716</v>
      </c>
      <c r="E438" s="32"/>
      <c r="F438" s="34"/>
      <c r="G438" s="38">
        <v>564172.06000000006</v>
      </c>
      <c r="H438" s="39"/>
      <c r="I438" s="39"/>
      <c r="J438" s="39"/>
      <c r="K438" s="39"/>
      <c r="L438" s="39"/>
      <c r="M438" s="39"/>
      <c r="N438" s="39"/>
      <c r="O438" s="39"/>
      <c r="P438" s="39"/>
      <c r="Q438" s="40"/>
      <c r="R438" s="13" t="s">
        <v>15</v>
      </c>
      <c r="S438" s="13" t="s">
        <v>402</v>
      </c>
      <c r="T438" s="13" t="s">
        <v>15</v>
      </c>
      <c r="U438" s="13" t="s">
        <v>15</v>
      </c>
      <c r="V438" s="41" t="s">
        <v>15</v>
      </c>
      <c r="W438" s="42"/>
      <c r="X438" s="13" t="s">
        <v>15</v>
      </c>
      <c r="Y438" s="2"/>
    </row>
    <row r="439" spans="1:25" ht="14.25" customHeight="1" x14ac:dyDescent="0.2">
      <c r="A439" s="44">
        <v>94073</v>
      </c>
      <c r="B439" s="45"/>
      <c r="C439" s="46"/>
      <c r="D439" s="20">
        <v>42716</v>
      </c>
      <c r="E439" s="35"/>
      <c r="F439" s="37"/>
      <c r="G439" s="38">
        <v>18335.59</v>
      </c>
      <c r="H439" s="39"/>
      <c r="I439" s="39"/>
      <c r="J439" s="39"/>
      <c r="K439" s="39"/>
      <c r="L439" s="39"/>
      <c r="M439" s="39"/>
      <c r="N439" s="39"/>
      <c r="O439" s="39"/>
      <c r="P439" s="39"/>
      <c r="Q439" s="40"/>
      <c r="R439" s="13" t="s">
        <v>15</v>
      </c>
      <c r="S439" s="13" t="s">
        <v>403</v>
      </c>
      <c r="T439" s="13" t="s">
        <v>15</v>
      </c>
      <c r="U439" s="13" t="s">
        <v>15</v>
      </c>
      <c r="V439" s="41" t="s">
        <v>15</v>
      </c>
      <c r="W439" s="42"/>
      <c r="X439" s="13" t="s">
        <v>15</v>
      </c>
      <c r="Y439" s="2"/>
    </row>
    <row r="440" spans="1:25" ht="2.25" customHeight="1" x14ac:dyDescent="0.2">
      <c r="A440" s="14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6"/>
      <c r="Y440" s="2"/>
    </row>
    <row r="441" spans="1:25" ht="13.5" customHeight="1" x14ac:dyDescent="0.2">
      <c r="A441" s="7"/>
      <c r="B441" s="2"/>
      <c r="C441" s="2"/>
      <c r="D441" s="2"/>
      <c r="E441" s="2"/>
      <c r="F441" s="2"/>
      <c r="G441" s="2"/>
      <c r="H441" s="43">
        <f>SUM(hList_Frame_1!B360:B362)</f>
        <v>1076158.2000000002</v>
      </c>
      <c r="I441" s="43"/>
      <c r="J441" s="43"/>
      <c r="K441" s="43"/>
      <c r="L441" s="43"/>
      <c r="M441" s="43"/>
      <c r="N441" s="43"/>
      <c r="O441" s="43"/>
      <c r="P441" s="43"/>
      <c r="Q441" s="43"/>
      <c r="R441" s="2"/>
      <c r="S441" s="2"/>
      <c r="T441" s="2"/>
      <c r="U441" s="2"/>
      <c r="V441" s="2"/>
      <c r="W441" s="2"/>
      <c r="X441" s="17"/>
      <c r="Y441" s="2"/>
    </row>
    <row r="442" spans="1:25" ht="13.5" customHeight="1" x14ac:dyDescent="0.2">
      <c r="A442" s="10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9"/>
      <c r="Y442" s="2"/>
    </row>
    <row r="443" spans="1:25" ht="14.25" customHeight="1" x14ac:dyDescent="0.2">
      <c r="A443" s="24">
        <v>448278</v>
      </c>
      <c r="B443" s="25"/>
      <c r="C443" s="26"/>
      <c r="D443" s="4">
        <v>42717</v>
      </c>
      <c r="E443" s="27" t="s">
        <v>404</v>
      </c>
      <c r="F443" s="28"/>
      <c r="G443" s="38">
        <v>2000</v>
      </c>
      <c r="H443" s="39"/>
      <c r="I443" s="39"/>
      <c r="J443" s="39"/>
      <c r="K443" s="39"/>
      <c r="L443" s="39"/>
      <c r="M443" s="39"/>
      <c r="N443" s="39"/>
      <c r="O443" s="39"/>
      <c r="P443" s="39"/>
      <c r="Q443" s="40"/>
      <c r="R443" s="13" t="s">
        <v>405</v>
      </c>
      <c r="S443" s="13" t="s">
        <v>27</v>
      </c>
      <c r="T443" s="13" t="s">
        <v>28</v>
      </c>
      <c r="U443" s="13" t="s">
        <v>28</v>
      </c>
      <c r="V443" s="41" t="s">
        <v>405</v>
      </c>
      <c r="W443" s="42"/>
      <c r="X443" s="13" t="s">
        <v>264</v>
      </c>
      <c r="Y443" s="2"/>
    </row>
    <row r="444" spans="1:25" ht="14.25" customHeight="1" x14ac:dyDescent="0.2">
      <c r="A444" s="32"/>
      <c r="B444" s="33"/>
      <c r="C444" s="34"/>
      <c r="D444" s="8"/>
      <c r="E444" s="32"/>
      <c r="F444" s="34"/>
      <c r="G444" s="38">
        <v>500</v>
      </c>
      <c r="H444" s="39"/>
      <c r="I444" s="39"/>
      <c r="J444" s="39"/>
      <c r="K444" s="39"/>
      <c r="L444" s="39"/>
      <c r="M444" s="39"/>
      <c r="N444" s="39"/>
      <c r="O444" s="39"/>
      <c r="P444" s="39"/>
      <c r="Q444" s="40"/>
      <c r="R444" s="13" t="s">
        <v>406</v>
      </c>
      <c r="S444" s="13" t="s">
        <v>27</v>
      </c>
      <c r="T444" s="13" t="s">
        <v>28</v>
      </c>
      <c r="U444" s="13" t="s">
        <v>28</v>
      </c>
      <c r="V444" s="41" t="s">
        <v>406</v>
      </c>
      <c r="W444" s="42"/>
      <c r="X444" s="13" t="s">
        <v>177</v>
      </c>
      <c r="Y444" s="2"/>
    </row>
    <row r="445" spans="1:25" ht="14.25" customHeight="1" x14ac:dyDescent="0.2">
      <c r="A445" s="35"/>
      <c r="B445" s="36"/>
      <c r="C445" s="37"/>
      <c r="D445" s="11"/>
      <c r="E445" s="35"/>
      <c r="F445" s="37"/>
      <c r="G445" s="38">
        <v>1000</v>
      </c>
      <c r="H445" s="39"/>
      <c r="I445" s="39"/>
      <c r="J445" s="39"/>
      <c r="K445" s="39"/>
      <c r="L445" s="39"/>
      <c r="M445" s="39"/>
      <c r="N445" s="39"/>
      <c r="O445" s="39"/>
      <c r="P445" s="39"/>
      <c r="Q445" s="40"/>
      <c r="R445" s="13" t="s">
        <v>407</v>
      </c>
      <c r="S445" s="13" t="s">
        <v>27</v>
      </c>
      <c r="T445" s="13" t="s">
        <v>28</v>
      </c>
      <c r="U445" s="13" t="s">
        <v>28</v>
      </c>
      <c r="V445" s="41" t="s">
        <v>407</v>
      </c>
      <c r="W445" s="42"/>
      <c r="X445" s="13" t="s">
        <v>408</v>
      </c>
      <c r="Y445" s="2"/>
    </row>
    <row r="446" spans="1:25" ht="2.25" customHeight="1" x14ac:dyDescent="0.2">
      <c r="A446" s="1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6"/>
      <c r="Y446" s="2"/>
    </row>
    <row r="447" spans="1:25" ht="13.5" customHeight="1" x14ac:dyDescent="0.2">
      <c r="A447" s="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43">
        <f>SUM(hList_Frame_1!B363:B365)</f>
        <v>3500</v>
      </c>
      <c r="M447" s="43"/>
      <c r="N447" s="43"/>
      <c r="O447" s="43"/>
      <c r="P447" s="43"/>
      <c r="Q447" s="43"/>
      <c r="R447" s="2"/>
      <c r="S447" s="2"/>
      <c r="T447" s="2"/>
      <c r="U447" s="2"/>
      <c r="V447" s="2"/>
      <c r="W447" s="2"/>
      <c r="X447" s="17"/>
      <c r="Y447" s="2"/>
    </row>
    <row r="448" spans="1:25" ht="13.5" customHeight="1" x14ac:dyDescent="0.2">
      <c r="A448" s="1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9"/>
      <c r="Y448" s="2"/>
    </row>
    <row r="449" spans="1:25" ht="14.25" customHeight="1" x14ac:dyDescent="0.2">
      <c r="A449" s="44">
        <v>448202</v>
      </c>
      <c r="B449" s="45"/>
      <c r="C449" s="46"/>
      <c r="D449" s="20">
        <v>42713</v>
      </c>
      <c r="E449" s="27" t="s">
        <v>409</v>
      </c>
      <c r="F449" s="28"/>
      <c r="G449" s="38">
        <v>53</v>
      </c>
      <c r="H449" s="39"/>
      <c r="I449" s="39"/>
      <c r="J449" s="39"/>
      <c r="K449" s="39"/>
      <c r="L449" s="39"/>
      <c r="M449" s="39"/>
      <c r="N449" s="39"/>
      <c r="O449" s="39"/>
      <c r="P449" s="39"/>
      <c r="Q449" s="40"/>
      <c r="R449" s="13" t="s">
        <v>410</v>
      </c>
      <c r="S449" s="13" t="s">
        <v>411</v>
      </c>
      <c r="T449" s="13" t="s">
        <v>15</v>
      </c>
      <c r="U449" s="13" t="s">
        <v>15</v>
      </c>
      <c r="V449" s="41" t="s">
        <v>410</v>
      </c>
      <c r="W449" s="42"/>
      <c r="X449" s="13" t="s">
        <v>15</v>
      </c>
      <c r="Y449" s="2"/>
    </row>
    <row r="450" spans="1:25" ht="14.25" customHeight="1" x14ac:dyDescent="0.2">
      <c r="A450" s="44">
        <v>448729</v>
      </c>
      <c r="B450" s="45"/>
      <c r="C450" s="46"/>
      <c r="D450" s="20">
        <v>42726</v>
      </c>
      <c r="E450" s="35"/>
      <c r="F450" s="37"/>
      <c r="G450" s="38">
        <v>53</v>
      </c>
      <c r="H450" s="39"/>
      <c r="I450" s="39"/>
      <c r="J450" s="39"/>
      <c r="K450" s="39"/>
      <c r="L450" s="39"/>
      <c r="M450" s="39"/>
      <c r="N450" s="39"/>
      <c r="O450" s="39"/>
      <c r="P450" s="39"/>
      <c r="Q450" s="40"/>
      <c r="R450" s="13" t="s">
        <v>412</v>
      </c>
      <c r="S450" s="13" t="s">
        <v>411</v>
      </c>
      <c r="T450" s="13" t="s">
        <v>15</v>
      </c>
      <c r="U450" s="13" t="s">
        <v>15</v>
      </c>
      <c r="V450" s="41" t="s">
        <v>412</v>
      </c>
      <c r="W450" s="42"/>
      <c r="X450" s="13" t="s">
        <v>15</v>
      </c>
      <c r="Y450" s="2"/>
    </row>
    <row r="451" spans="1:25" ht="2.25" customHeight="1" x14ac:dyDescent="0.2">
      <c r="A451" s="14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6"/>
      <c r="Y451" s="2"/>
    </row>
    <row r="452" spans="1:25" ht="13.5" customHeight="1" x14ac:dyDescent="0.2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43">
        <f>SUM(hList_Frame_1!B366:B367)</f>
        <v>106</v>
      </c>
      <c r="O452" s="43"/>
      <c r="P452" s="43"/>
      <c r="Q452" s="43"/>
      <c r="R452" s="2"/>
      <c r="S452" s="2"/>
      <c r="T452" s="2"/>
      <c r="U452" s="2"/>
      <c r="V452" s="2"/>
      <c r="W452" s="2"/>
      <c r="X452" s="17"/>
      <c r="Y452" s="2"/>
    </row>
    <row r="453" spans="1:25" ht="13.5" customHeight="1" x14ac:dyDescent="0.2">
      <c r="A453" s="10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9"/>
      <c r="Y453" s="2"/>
    </row>
    <row r="454" spans="1:25" ht="14.25" customHeight="1" x14ac:dyDescent="0.2">
      <c r="A454" s="44">
        <v>447923</v>
      </c>
      <c r="B454" s="45"/>
      <c r="C454" s="46"/>
      <c r="D454" s="20">
        <v>42710</v>
      </c>
      <c r="E454" s="27" t="s">
        <v>413</v>
      </c>
      <c r="F454" s="28"/>
      <c r="G454" s="38">
        <v>930</v>
      </c>
      <c r="H454" s="39"/>
      <c r="I454" s="39"/>
      <c r="J454" s="39"/>
      <c r="K454" s="39"/>
      <c r="L454" s="39"/>
      <c r="M454" s="39"/>
      <c r="N454" s="39"/>
      <c r="O454" s="39"/>
      <c r="P454" s="39"/>
      <c r="Q454" s="40"/>
      <c r="R454" s="13" t="s">
        <v>414</v>
      </c>
      <c r="S454" s="13" t="s">
        <v>27</v>
      </c>
      <c r="T454" s="13" t="s">
        <v>28</v>
      </c>
      <c r="U454" s="13" t="s">
        <v>28</v>
      </c>
      <c r="V454" s="41" t="s">
        <v>414</v>
      </c>
      <c r="W454" s="42"/>
      <c r="X454" s="13" t="s">
        <v>200</v>
      </c>
      <c r="Y454" s="2"/>
    </row>
    <row r="455" spans="1:25" ht="14.25" customHeight="1" x14ac:dyDescent="0.2">
      <c r="A455" s="24">
        <v>448279</v>
      </c>
      <c r="B455" s="25"/>
      <c r="C455" s="26"/>
      <c r="D455" s="4">
        <v>42717</v>
      </c>
      <c r="E455" s="32"/>
      <c r="F455" s="34"/>
      <c r="G455" s="38">
        <v>550</v>
      </c>
      <c r="H455" s="39"/>
      <c r="I455" s="39"/>
      <c r="J455" s="39"/>
      <c r="K455" s="39"/>
      <c r="L455" s="39"/>
      <c r="M455" s="39"/>
      <c r="N455" s="39"/>
      <c r="O455" s="39"/>
      <c r="P455" s="39"/>
      <c r="Q455" s="40"/>
      <c r="R455" s="13" t="s">
        <v>415</v>
      </c>
      <c r="S455" s="13" t="s">
        <v>27</v>
      </c>
      <c r="T455" s="13" t="s">
        <v>28</v>
      </c>
      <c r="U455" s="13" t="s">
        <v>28</v>
      </c>
      <c r="V455" s="41" t="s">
        <v>415</v>
      </c>
      <c r="W455" s="42"/>
      <c r="X455" s="13" t="s">
        <v>247</v>
      </c>
      <c r="Y455" s="2"/>
    </row>
    <row r="456" spans="1:25" ht="14.25" customHeight="1" x14ac:dyDescent="0.2">
      <c r="A456" s="32"/>
      <c r="B456" s="33"/>
      <c r="C456" s="34"/>
      <c r="D456" s="8"/>
      <c r="E456" s="32"/>
      <c r="F456" s="34"/>
      <c r="G456" s="38">
        <v>1000</v>
      </c>
      <c r="H456" s="39"/>
      <c r="I456" s="39"/>
      <c r="J456" s="39"/>
      <c r="K456" s="39"/>
      <c r="L456" s="39"/>
      <c r="M456" s="39"/>
      <c r="N456" s="39"/>
      <c r="O456" s="39"/>
      <c r="P456" s="39"/>
      <c r="Q456" s="40"/>
      <c r="R456" s="13" t="s">
        <v>416</v>
      </c>
      <c r="S456" s="13" t="s">
        <v>27</v>
      </c>
      <c r="T456" s="13" t="s">
        <v>28</v>
      </c>
      <c r="U456" s="13" t="s">
        <v>28</v>
      </c>
      <c r="V456" s="41" t="s">
        <v>416</v>
      </c>
      <c r="W456" s="42"/>
      <c r="X456" s="13" t="s">
        <v>264</v>
      </c>
      <c r="Y456" s="2"/>
    </row>
    <row r="457" spans="1:25" ht="14.25" customHeight="1" x14ac:dyDescent="0.2">
      <c r="A457" s="35"/>
      <c r="B457" s="36"/>
      <c r="C457" s="37"/>
      <c r="D457" s="11"/>
      <c r="E457" s="35"/>
      <c r="F457" s="37"/>
      <c r="G457" s="38">
        <v>820</v>
      </c>
      <c r="H457" s="39"/>
      <c r="I457" s="39"/>
      <c r="J457" s="39"/>
      <c r="K457" s="39"/>
      <c r="L457" s="39"/>
      <c r="M457" s="39"/>
      <c r="N457" s="39"/>
      <c r="O457" s="39"/>
      <c r="P457" s="39"/>
      <c r="Q457" s="40"/>
      <c r="R457" s="13" t="s">
        <v>417</v>
      </c>
      <c r="S457" s="13" t="s">
        <v>27</v>
      </c>
      <c r="T457" s="13" t="s">
        <v>28</v>
      </c>
      <c r="U457" s="13" t="s">
        <v>28</v>
      </c>
      <c r="V457" s="41" t="s">
        <v>417</v>
      </c>
      <c r="W457" s="42"/>
      <c r="X457" s="13" t="s">
        <v>268</v>
      </c>
      <c r="Y457" s="2"/>
    </row>
    <row r="458" spans="1:25" ht="2.25" customHeight="1" x14ac:dyDescent="0.2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6"/>
      <c r="Y458" s="2"/>
    </row>
    <row r="459" spans="1:25" ht="13.5" customHeight="1" x14ac:dyDescent="0.2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43">
        <f>SUM(hList_Frame_1!B368:B371)</f>
        <v>3300</v>
      </c>
      <c r="M459" s="43"/>
      <c r="N459" s="43"/>
      <c r="O459" s="43"/>
      <c r="P459" s="43"/>
      <c r="Q459" s="43"/>
      <c r="R459" s="2"/>
      <c r="S459" s="2"/>
      <c r="T459" s="2"/>
      <c r="U459" s="2"/>
      <c r="V459" s="2"/>
      <c r="W459" s="2"/>
      <c r="X459" s="17"/>
      <c r="Y459" s="2"/>
    </row>
    <row r="460" spans="1:25" ht="13.5" customHeight="1" x14ac:dyDescent="0.2">
      <c r="A460" s="1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9"/>
      <c r="Y460" s="2"/>
    </row>
    <row r="461" spans="1:25" ht="14.25" customHeight="1" x14ac:dyDescent="0.2">
      <c r="A461" s="24">
        <v>448281</v>
      </c>
      <c r="B461" s="25"/>
      <c r="C461" s="26"/>
      <c r="D461" s="4">
        <v>42717</v>
      </c>
      <c r="E461" s="27" t="s">
        <v>418</v>
      </c>
      <c r="F461" s="28"/>
      <c r="G461" s="38">
        <v>550</v>
      </c>
      <c r="H461" s="39"/>
      <c r="I461" s="39"/>
      <c r="J461" s="39"/>
      <c r="K461" s="39"/>
      <c r="L461" s="39"/>
      <c r="M461" s="39"/>
      <c r="N461" s="39"/>
      <c r="O461" s="39"/>
      <c r="P461" s="39"/>
      <c r="Q461" s="40"/>
      <c r="R461" s="13" t="s">
        <v>419</v>
      </c>
      <c r="S461" s="13" t="s">
        <v>27</v>
      </c>
      <c r="T461" s="13" t="s">
        <v>28</v>
      </c>
      <c r="U461" s="13" t="s">
        <v>28</v>
      </c>
      <c r="V461" s="41" t="s">
        <v>419</v>
      </c>
      <c r="W461" s="42"/>
      <c r="X461" s="13" t="s">
        <v>247</v>
      </c>
      <c r="Y461" s="2"/>
    </row>
    <row r="462" spans="1:25" ht="14.25" customHeight="1" x14ac:dyDescent="0.2">
      <c r="A462" s="32"/>
      <c r="B462" s="33"/>
      <c r="C462" s="34"/>
      <c r="D462" s="8"/>
      <c r="E462" s="32"/>
      <c r="F462" s="34"/>
      <c r="G462" s="38">
        <v>450</v>
      </c>
      <c r="H462" s="39"/>
      <c r="I462" s="39"/>
      <c r="J462" s="39"/>
      <c r="K462" s="39"/>
      <c r="L462" s="39"/>
      <c r="M462" s="39"/>
      <c r="N462" s="39"/>
      <c r="O462" s="39"/>
      <c r="P462" s="39"/>
      <c r="Q462" s="40"/>
      <c r="R462" s="13" t="s">
        <v>420</v>
      </c>
      <c r="S462" s="13" t="s">
        <v>27</v>
      </c>
      <c r="T462" s="13" t="s">
        <v>28</v>
      </c>
      <c r="U462" s="13" t="s">
        <v>28</v>
      </c>
      <c r="V462" s="41" t="s">
        <v>420</v>
      </c>
      <c r="W462" s="42"/>
      <c r="X462" s="13" t="s">
        <v>421</v>
      </c>
      <c r="Y462" s="2"/>
    </row>
    <row r="463" spans="1:25" ht="14.25" customHeight="1" x14ac:dyDescent="0.2">
      <c r="A463" s="32"/>
      <c r="B463" s="33"/>
      <c r="C463" s="34"/>
      <c r="D463" s="8"/>
      <c r="E463" s="32"/>
      <c r="F463" s="34"/>
      <c r="G463" s="38">
        <v>450</v>
      </c>
      <c r="H463" s="39"/>
      <c r="I463" s="39"/>
      <c r="J463" s="39"/>
      <c r="K463" s="39"/>
      <c r="L463" s="39"/>
      <c r="M463" s="39"/>
      <c r="N463" s="39"/>
      <c r="O463" s="39"/>
      <c r="P463" s="39"/>
      <c r="Q463" s="40"/>
      <c r="R463" s="13" t="s">
        <v>422</v>
      </c>
      <c r="S463" s="13" t="s">
        <v>27</v>
      </c>
      <c r="T463" s="13" t="s">
        <v>28</v>
      </c>
      <c r="U463" s="13" t="s">
        <v>28</v>
      </c>
      <c r="V463" s="41" t="s">
        <v>422</v>
      </c>
      <c r="W463" s="42"/>
      <c r="X463" s="13" t="s">
        <v>423</v>
      </c>
      <c r="Y463" s="2"/>
    </row>
    <row r="464" spans="1:25" ht="14.25" customHeight="1" x14ac:dyDescent="0.2">
      <c r="A464" s="32"/>
      <c r="B464" s="33"/>
      <c r="C464" s="34"/>
      <c r="D464" s="8"/>
      <c r="E464" s="32"/>
      <c r="F464" s="34"/>
      <c r="G464" s="38">
        <v>450</v>
      </c>
      <c r="H464" s="39"/>
      <c r="I464" s="39"/>
      <c r="J464" s="39"/>
      <c r="K464" s="39"/>
      <c r="L464" s="39"/>
      <c r="M464" s="39"/>
      <c r="N464" s="39"/>
      <c r="O464" s="39"/>
      <c r="P464" s="39"/>
      <c r="Q464" s="40"/>
      <c r="R464" s="13" t="s">
        <v>424</v>
      </c>
      <c r="S464" s="13" t="s">
        <v>27</v>
      </c>
      <c r="T464" s="13" t="s">
        <v>28</v>
      </c>
      <c r="U464" s="13" t="s">
        <v>28</v>
      </c>
      <c r="V464" s="41" t="s">
        <v>424</v>
      </c>
      <c r="W464" s="42"/>
      <c r="X464" s="13" t="s">
        <v>423</v>
      </c>
      <c r="Y464" s="2"/>
    </row>
    <row r="465" spans="1:25" ht="14.25" customHeight="1" x14ac:dyDescent="0.2">
      <c r="A465" s="32"/>
      <c r="B465" s="33"/>
      <c r="C465" s="34"/>
      <c r="D465" s="8"/>
      <c r="E465" s="32"/>
      <c r="F465" s="34"/>
      <c r="G465" s="38">
        <v>100</v>
      </c>
      <c r="H465" s="39"/>
      <c r="I465" s="39"/>
      <c r="J465" s="39"/>
      <c r="K465" s="39"/>
      <c r="L465" s="39"/>
      <c r="M465" s="39"/>
      <c r="N465" s="39"/>
      <c r="O465" s="39"/>
      <c r="P465" s="39"/>
      <c r="Q465" s="40"/>
      <c r="R465" s="13" t="s">
        <v>425</v>
      </c>
      <c r="S465" s="13" t="s">
        <v>27</v>
      </c>
      <c r="T465" s="13" t="s">
        <v>28</v>
      </c>
      <c r="U465" s="13" t="s">
        <v>28</v>
      </c>
      <c r="V465" s="41" t="s">
        <v>425</v>
      </c>
      <c r="W465" s="42"/>
      <c r="X465" s="13" t="s">
        <v>426</v>
      </c>
      <c r="Y465" s="2"/>
    </row>
    <row r="466" spans="1:25" ht="14.25" customHeight="1" x14ac:dyDescent="0.2">
      <c r="A466" s="32"/>
      <c r="B466" s="33"/>
      <c r="C466" s="34"/>
      <c r="D466" s="8"/>
      <c r="E466" s="32"/>
      <c r="F466" s="34"/>
      <c r="G466" s="38">
        <v>450</v>
      </c>
      <c r="H466" s="39"/>
      <c r="I466" s="39"/>
      <c r="J466" s="39"/>
      <c r="K466" s="39"/>
      <c r="L466" s="39"/>
      <c r="M466" s="39"/>
      <c r="N466" s="39"/>
      <c r="O466" s="39"/>
      <c r="P466" s="39"/>
      <c r="Q466" s="40"/>
      <c r="R466" s="13" t="s">
        <v>427</v>
      </c>
      <c r="S466" s="13" t="s">
        <v>27</v>
      </c>
      <c r="T466" s="13" t="s">
        <v>28</v>
      </c>
      <c r="U466" s="13" t="s">
        <v>28</v>
      </c>
      <c r="V466" s="41" t="s">
        <v>427</v>
      </c>
      <c r="W466" s="42"/>
      <c r="X466" s="13" t="s">
        <v>426</v>
      </c>
      <c r="Y466" s="2"/>
    </row>
    <row r="467" spans="1:25" ht="14.25" customHeight="1" x14ac:dyDescent="0.2">
      <c r="A467" s="32"/>
      <c r="B467" s="33"/>
      <c r="C467" s="34"/>
      <c r="D467" s="8"/>
      <c r="E467" s="32"/>
      <c r="F467" s="34"/>
      <c r="G467" s="38">
        <v>450</v>
      </c>
      <c r="H467" s="39"/>
      <c r="I467" s="39"/>
      <c r="J467" s="39"/>
      <c r="K467" s="39"/>
      <c r="L467" s="39"/>
      <c r="M467" s="39"/>
      <c r="N467" s="39"/>
      <c r="O467" s="39"/>
      <c r="P467" s="39"/>
      <c r="Q467" s="40"/>
      <c r="R467" s="13" t="s">
        <v>428</v>
      </c>
      <c r="S467" s="13" t="s">
        <v>27</v>
      </c>
      <c r="T467" s="13" t="s">
        <v>28</v>
      </c>
      <c r="U467" s="13" t="s">
        <v>28</v>
      </c>
      <c r="V467" s="41" t="s">
        <v>428</v>
      </c>
      <c r="W467" s="42"/>
      <c r="X467" s="13" t="s">
        <v>429</v>
      </c>
      <c r="Y467" s="2"/>
    </row>
    <row r="468" spans="1:25" ht="14.25" customHeight="1" x14ac:dyDescent="0.2">
      <c r="A468" s="32"/>
      <c r="B468" s="33"/>
      <c r="C468" s="34"/>
      <c r="D468" s="8"/>
      <c r="E468" s="32"/>
      <c r="F468" s="34"/>
      <c r="G468" s="38">
        <v>250</v>
      </c>
      <c r="H468" s="39"/>
      <c r="I468" s="39"/>
      <c r="J468" s="39"/>
      <c r="K468" s="39"/>
      <c r="L468" s="39"/>
      <c r="M468" s="39"/>
      <c r="N468" s="39"/>
      <c r="O468" s="39"/>
      <c r="P468" s="39"/>
      <c r="Q468" s="40"/>
      <c r="R468" s="13" t="s">
        <v>430</v>
      </c>
      <c r="S468" s="13" t="s">
        <v>27</v>
      </c>
      <c r="T468" s="13" t="s">
        <v>28</v>
      </c>
      <c r="U468" s="13" t="s">
        <v>28</v>
      </c>
      <c r="V468" s="41" t="s">
        <v>430</v>
      </c>
      <c r="W468" s="42"/>
      <c r="X468" s="13" t="s">
        <v>429</v>
      </c>
      <c r="Y468" s="2"/>
    </row>
    <row r="469" spans="1:25" ht="14.25" customHeight="1" x14ac:dyDescent="0.2">
      <c r="A469" s="32"/>
      <c r="B469" s="33"/>
      <c r="C469" s="34"/>
      <c r="D469" s="8"/>
      <c r="E469" s="32"/>
      <c r="F469" s="34"/>
      <c r="G469" s="38">
        <v>750</v>
      </c>
      <c r="H469" s="39"/>
      <c r="I469" s="39"/>
      <c r="J469" s="39"/>
      <c r="K469" s="39"/>
      <c r="L469" s="39"/>
      <c r="M469" s="39"/>
      <c r="N469" s="39"/>
      <c r="O469" s="39"/>
      <c r="P469" s="39"/>
      <c r="Q469" s="40"/>
      <c r="R469" s="13" t="s">
        <v>431</v>
      </c>
      <c r="S469" s="13" t="s">
        <v>27</v>
      </c>
      <c r="T469" s="13" t="s">
        <v>28</v>
      </c>
      <c r="U469" s="13" t="s">
        <v>28</v>
      </c>
      <c r="V469" s="41" t="s">
        <v>431</v>
      </c>
      <c r="W469" s="42"/>
      <c r="X469" s="13" t="s">
        <v>429</v>
      </c>
      <c r="Y469" s="2"/>
    </row>
    <row r="470" spans="1:25" ht="14.25" customHeight="1" x14ac:dyDescent="0.2">
      <c r="A470" s="32"/>
      <c r="B470" s="33"/>
      <c r="C470" s="34"/>
      <c r="D470" s="8"/>
      <c r="E470" s="32"/>
      <c r="F470" s="34"/>
      <c r="G470" s="38">
        <v>500</v>
      </c>
      <c r="H470" s="39"/>
      <c r="I470" s="39"/>
      <c r="J470" s="39"/>
      <c r="K470" s="39"/>
      <c r="L470" s="39"/>
      <c r="M470" s="39"/>
      <c r="N470" s="39"/>
      <c r="O470" s="39"/>
      <c r="P470" s="39"/>
      <c r="Q470" s="40"/>
      <c r="R470" s="13" t="s">
        <v>432</v>
      </c>
      <c r="S470" s="13" t="s">
        <v>27</v>
      </c>
      <c r="T470" s="13" t="s">
        <v>28</v>
      </c>
      <c r="U470" s="13" t="s">
        <v>28</v>
      </c>
      <c r="V470" s="41" t="s">
        <v>432</v>
      </c>
      <c r="W470" s="42"/>
      <c r="X470" s="13" t="s">
        <v>433</v>
      </c>
      <c r="Y470" s="2"/>
    </row>
    <row r="471" spans="1:25" ht="14.25" customHeight="1" x14ac:dyDescent="0.2">
      <c r="A471" s="32"/>
      <c r="B471" s="33"/>
      <c r="C471" s="34"/>
      <c r="D471" s="8"/>
      <c r="E471" s="32"/>
      <c r="F471" s="34"/>
      <c r="G471" s="38">
        <v>500</v>
      </c>
      <c r="H471" s="39"/>
      <c r="I471" s="39"/>
      <c r="J471" s="39"/>
      <c r="K471" s="39"/>
      <c r="L471" s="39"/>
      <c r="M471" s="39"/>
      <c r="N471" s="39"/>
      <c r="O471" s="39"/>
      <c r="P471" s="39"/>
      <c r="Q471" s="40"/>
      <c r="R471" s="13" t="s">
        <v>434</v>
      </c>
      <c r="S471" s="13" t="s">
        <v>27</v>
      </c>
      <c r="T471" s="13" t="s">
        <v>28</v>
      </c>
      <c r="U471" s="13" t="s">
        <v>28</v>
      </c>
      <c r="V471" s="41" t="s">
        <v>434</v>
      </c>
      <c r="W471" s="42"/>
      <c r="X471" s="13" t="s">
        <v>381</v>
      </c>
      <c r="Y471" s="2"/>
    </row>
    <row r="472" spans="1:25" ht="14.25" customHeight="1" x14ac:dyDescent="0.2">
      <c r="A472" s="32"/>
      <c r="B472" s="33"/>
      <c r="C472" s="34"/>
      <c r="D472" s="8"/>
      <c r="E472" s="32"/>
      <c r="F472" s="34"/>
      <c r="G472" s="38">
        <v>500</v>
      </c>
      <c r="H472" s="39"/>
      <c r="I472" s="39"/>
      <c r="J472" s="39"/>
      <c r="K472" s="39"/>
      <c r="L472" s="39"/>
      <c r="M472" s="39"/>
      <c r="N472" s="39"/>
      <c r="O472" s="39"/>
      <c r="P472" s="39"/>
      <c r="Q472" s="40"/>
      <c r="R472" s="13" t="s">
        <v>435</v>
      </c>
      <c r="S472" s="13" t="s">
        <v>27</v>
      </c>
      <c r="T472" s="13" t="s">
        <v>28</v>
      </c>
      <c r="U472" s="13" t="s">
        <v>436</v>
      </c>
      <c r="V472" s="41" t="s">
        <v>435</v>
      </c>
      <c r="W472" s="42"/>
      <c r="X472" s="13" t="s">
        <v>437</v>
      </c>
      <c r="Y472" s="2"/>
    </row>
    <row r="473" spans="1:25" ht="14.25" customHeight="1" x14ac:dyDescent="0.2">
      <c r="A473" s="32"/>
      <c r="B473" s="33"/>
      <c r="C473" s="34"/>
      <c r="D473" s="8"/>
      <c r="E473" s="32"/>
      <c r="F473" s="34"/>
      <c r="G473" s="38">
        <v>100</v>
      </c>
      <c r="H473" s="39"/>
      <c r="I473" s="39"/>
      <c r="J473" s="39"/>
      <c r="K473" s="39"/>
      <c r="L473" s="39"/>
      <c r="M473" s="39"/>
      <c r="N473" s="39"/>
      <c r="O473" s="39"/>
      <c r="P473" s="39"/>
      <c r="Q473" s="40"/>
      <c r="R473" s="13" t="s">
        <v>438</v>
      </c>
      <c r="S473" s="13" t="s">
        <v>27</v>
      </c>
      <c r="T473" s="13" t="s">
        <v>28</v>
      </c>
      <c r="U473" s="13" t="s">
        <v>436</v>
      </c>
      <c r="V473" s="41" t="s">
        <v>438</v>
      </c>
      <c r="W473" s="42"/>
      <c r="X473" s="13" t="s">
        <v>437</v>
      </c>
      <c r="Y473" s="2"/>
    </row>
    <row r="474" spans="1:25" ht="14.25" customHeight="1" x14ac:dyDescent="0.2">
      <c r="A474" s="32"/>
      <c r="B474" s="33"/>
      <c r="C474" s="34"/>
      <c r="D474" s="8"/>
      <c r="E474" s="32"/>
      <c r="F474" s="34"/>
      <c r="G474" s="38">
        <v>100</v>
      </c>
      <c r="H474" s="39"/>
      <c r="I474" s="39"/>
      <c r="J474" s="39"/>
      <c r="K474" s="39"/>
      <c r="L474" s="39"/>
      <c r="M474" s="39"/>
      <c r="N474" s="39"/>
      <c r="O474" s="39"/>
      <c r="P474" s="39"/>
      <c r="Q474" s="40"/>
      <c r="R474" s="13" t="s">
        <v>439</v>
      </c>
      <c r="S474" s="13" t="s">
        <v>27</v>
      </c>
      <c r="T474" s="13" t="s">
        <v>28</v>
      </c>
      <c r="U474" s="13" t="s">
        <v>436</v>
      </c>
      <c r="V474" s="41" t="s">
        <v>439</v>
      </c>
      <c r="W474" s="42"/>
      <c r="X474" s="13" t="s">
        <v>437</v>
      </c>
      <c r="Y474" s="2"/>
    </row>
    <row r="475" spans="1:25" ht="14.25" customHeight="1" x14ac:dyDescent="0.2">
      <c r="A475" s="32"/>
      <c r="B475" s="33"/>
      <c r="C475" s="34"/>
      <c r="D475" s="8"/>
      <c r="E475" s="32"/>
      <c r="F475" s="34"/>
      <c r="G475" s="38">
        <v>100</v>
      </c>
      <c r="H475" s="39"/>
      <c r="I475" s="39"/>
      <c r="J475" s="39"/>
      <c r="K475" s="39"/>
      <c r="L475" s="39"/>
      <c r="M475" s="39"/>
      <c r="N475" s="39"/>
      <c r="O475" s="39"/>
      <c r="P475" s="39"/>
      <c r="Q475" s="40"/>
      <c r="R475" s="13" t="s">
        <v>440</v>
      </c>
      <c r="S475" s="13" t="s">
        <v>27</v>
      </c>
      <c r="T475" s="13" t="s">
        <v>28</v>
      </c>
      <c r="U475" s="13" t="s">
        <v>436</v>
      </c>
      <c r="V475" s="41" t="s">
        <v>440</v>
      </c>
      <c r="W475" s="42"/>
      <c r="X475" s="13" t="s">
        <v>437</v>
      </c>
      <c r="Y475" s="2"/>
    </row>
    <row r="476" spans="1:25" ht="14.25" customHeight="1" x14ac:dyDescent="0.2">
      <c r="A476" s="32"/>
      <c r="B476" s="33"/>
      <c r="C476" s="34"/>
      <c r="D476" s="8"/>
      <c r="E476" s="32"/>
      <c r="F476" s="34"/>
      <c r="G476" s="38">
        <v>100</v>
      </c>
      <c r="H476" s="39"/>
      <c r="I476" s="39"/>
      <c r="J476" s="39"/>
      <c r="K476" s="39"/>
      <c r="L476" s="39"/>
      <c r="M476" s="39"/>
      <c r="N476" s="39"/>
      <c r="O476" s="39"/>
      <c r="P476" s="39"/>
      <c r="Q476" s="40"/>
      <c r="R476" s="13" t="s">
        <v>441</v>
      </c>
      <c r="S476" s="13" t="s">
        <v>27</v>
      </c>
      <c r="T476" s="13" t="s">
        <v>28</v>
      </c>
      <c r="U476" s="13" t="s">
        <v>436</v>
      </c>
      <c r="V476" s="41" t="s">
        <v>441</v>
      </c>
      <c r="W476" s="42"/>
      <c r="X476" s="13" t="s">
        <v>437</v>
      </c>
      <c r="Y476" s="2"/>
    </row>
    <row r="477" spans="1:25" ht="14.25" customHeight="1" x14ac:dyDescent="0.2">
      <c r="A477" s="35"/>
      <c r="B477" s="36"/>
      <c r="C477" s="37"/>
      <c r="D477" s="11"/>
      <c r="E477" s="35"/>
      <c r="F477" s="37"/>
      <c r="G477" s="38">
        <v>100</v>
      </c>
      <c r="H477" s="39"/>
      <c r="I477" s="39"/>
      <c r="J477" s="39"/>
      <c r="K477" s="39"/>
      <c r="L477" s="39"/>
      <c r="M477" s="39"/>
      <c r="N477" s="39"/>
      <c r="O477" s="39"/>
      <c r="P477" s="39"/>
      <c r="Q477" s="40"/>
      <c r="R477" s="13" t="s">
        <v>442</v>
      </c>
      <c r="S477" s="13" t="s">
        <v>27</v>
      </c>
      <c r="T477" s="13" t="s">
        <v>28</v>
      </c>
      <c r="U477" s="13" t="s">
        <v>436</v>
      </c>
      <c r="V477" s="41" t="s">
        <v>442</v>
      </c>
      <c r="W477" s="42"/>
      <c r="X477" s="13" t="s">
        <v>437</v>
      </c>
      <c r="Y477" s="2"/>
    </row>
    <row r="478" spans="1:25" ht="2.25" customHeight="1" x14ac:dyDescent="0.2">
      <c r="A478" s="14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6"/>
      <c r="Y478" s="2"/>
    </row>
    <row r="479" spans="1:25" ht="13.5" customHeight="1" x14ac:dyDescent="0.2">
      <c r="A479" s="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43">
        <f>SUM(hList_Frame_1!B372:B388)</f>
        <v>5900</v>
      </c>
      <c r="M479" s="43"/>
      <c r="N479" s="43"/>
      <c r="O479" s="43"/>
      <c r="P479" s="43"/>
      <c r="Q479" s="43"/>
      <c r="R479" s="2"/>
      <c r="S479" s="2"/>
      <c r="T479" s="2"/>
      <c r="U479" s="2"/>
      <c r="V479" s="2"/>
      <c r="W479" s="2"/>
      <c r="X479" s="17"/>
      <c r="Y479" s="2"/>
    </row>
    <row r="480" spans="1:25" ht="13.5" customHeight="1" x14ac:dyDescent="0.2">
      <c r="A480" s="10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9"/>
      <c r="Y480" s="2"/>
    </row>
    <row r="481" spans="1:25" ht="14.25" customHeight="1" x14ac:dyDescent="0.2">
      <c r="A481" s="44">
        <v>447924</v>
      </c>
      <c r="B481" s="45"/>
      <c r="C481" s="46"/>
      <c r="D481" s="20">
        <v>42710</v>
      </c>
      <c r="E481" s="41" t="s">
        <v>443</v>
      </c>
      <c r="F481" s="42"/>
      <c r="G481" s="38">
        <v>8.52</v>
      </c>
      <c r="H481" s="39"/>
      <c r="I481" s="39"/>
      <c r="J481" s="39"/>
      <c r="K481" s="39"/>
      <c r="L481" s="39"/>
      <c r="M481" s="39"/>
      <c r="N481" s="39"/>
      <c r="O481" s="39"/>
      <c r="P481" s="39"/>
      <c r="Q481" s="40"/>
      <c r="R481" s="13" t="s">
        <v>11</v>
      </c>
      <c r="S481" s="13" t="s">
        <v>444</v>
      </c>
      <c r="T481" s="13" t="s">
        <v>13</v>
      </c>
      <c r="U481" s="13" t="s">
        <v>14</v>
      </c>
      <c r="V481" s="41" t="s">
        <v>11</v>
      </c>
      <c r="W481" s="42"/>
      <c r="X481" s="13" t="s">
        <v>15</v>
      </c>
      <c r="Y481" s="2"/>
    </row>
    <row r="482" spans="1:25" ht="2.25" customHeight="1" x14ac:dyDescent="0.2">
      <c r="A482" s="14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6"/>
      <c r="Y482" s="2"/>
    </row>
    <row r="483" spans="1:25" ht="13.5" customHeight="1" x14ac:dyDescent="0.2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5">
        <f>SUM(hList_Frame_1!B389:B389)</f>
        <v>8.52</v>
      </c>
      <c r="R483" s="2"/>
      <c r="S483" s="2"/>
      <c r="T483" s="2"/>
      <c r="U483" s="2"/>
      <c r="V483" s="2"/>
      <c r="W483" s="2"/>
      <c r="X483" s="17"/>
      <c r="Y483" s="2"/>
    </row>
    <row r="484" spans="1:25" ht="13.5" customHeight="1" x14ac:dyDescent="0.2">
      <c r="A484" s="10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9"/>
      <c r="Y484" s="2"/>
    </row>
    <row r="485" spans="1:25" ht="14.25" customHeight="1" x14ac:dyDescent="0.2">
      <c r="A485" s="44">
        <v>448282</v>
      </c>
      <c r="B485" s="45"/>
      <c r="C485" s="46"/>
      <c r="D485" s="20">
        <v>42717</v>
      </c>
      <c r="E485" s="41" t="s">
        <v>445</v>
      </c>
      <c r="F485" s="42"/>
      <c r="G485" s="38">
        <v>2500</v>
      </c>
      <c r="H485" s="39"/>
      <c r="I485" s="39"/>
      <c r="J485" s="39"/>
      <c r="K485" s="39"/>
      <c r="L485" s="39"/>
      <c r="M485" s="39"/>
      <c r="N485" s="39"/>
      <c r="O485" s="39"/>
      <c r="P485" s="39"/>
      <c r="Q485" s="40"/>
      <c r="R485" s="13" t="s">
        <v>446</v>
      </c>
      <c r="S485" s="13" t="s">
        <v>27</v>
      </c>
      <c r="T485" s="13" t="s">
        <v>28</v>
      </c>
      <c r="U485" s="13" t="s">
        <v>28</v>
      </c>
      <c r="V485" s="41" t="s">
        <v>446</v>
      </c>
      <c r="W485" s="42"/>
      <c r="X485" s="13" t="s">
        <v>165</v>
      </c>
      <c r="Y485" s="2"/>
    </row>
    <row r="486" spans="1:25" ht="3" customHeight="1" x14ac:dyDescent="0.2">
      <c r="A486" s="14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6"/>
      <c r="Y486" s="2"/>
    </row>
    <row r="487" spans="1:25" ht="12.75" customHeight="1" x14ac:dyDescent="0.2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43">
        <f>SUM(hList_Frame_1!B390:B390)</f>
        <v>2500</v>
      </c>
      <c r="M487" s="43"/>
      <c r="N487" s="43"/>
      <c r="O487" s="43"/>
      <c r="P487" s="43"/>
      <c r="Q487" s="43"/>
      <c r="R487" s="2"/>
      <c r="S487" s="2"/>
      <c r="T487" s="2"/>
      <c r="U487" s="2"/>
      <c r="V487" s="2"/>
      <c r="W487" s="2"/>
      <c r="X487" s="17"/>
      <c r="Y487" s="2"/>
    </row>
    <row r="488" spans="1:25" ht="14.25" customHeight="1" x14ac:dyDescent="0.2">
      <c r="A488" s="10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9"/>
      <c r="Y488" s="2"/>
    </row>
    <row r="489" spans="1:25" ht="14.25" customHeight="1" x14ac:dyDescent="0.2">
      <c r="A489" s="44">
        <v>447925</v>
      </c>
      <c r="B489" s="45"/>
      <c r="C489" s="46"/>
      <c r="D489" s="20">
        <v>42710</v>
      </c>
      <c r="E489" s="27" t="s">
        <v>447</v>
      </c>
      <c r="F489" s="28"/>
      <c r="G489" s="38">
        <v>10.51</v>
      </c>
      <c r="H489" s="39"/>
      <c r="I489" s="39"/>
      <c r="J489" s="39"/>
      <c r="K489" s="39"/>
      <c r="L489" s="39"/>
      <c r="M489" s="39"/>
      <c r="N489" s="39"/>
      <c r="O489" s="39"/>
      <c r="P489" s="39"/>
      <c r="Q489" s="40"/>
      <c r="R489" s="13" t="s">
        <v>15</v>
      </c>
      <c r="S489" s="13" t="s">
        <v>398</v>
      </c>
      <c r="T489" s="13" t="s">
        <v>146</v>
      </c>
      <c r="U489" s="13" t="s">
        <v>215</v>
      </c>
      <c r="V489" s="41" t="s">
        <v>15</v>
      </c>
      <c r="W489" s="42"/>
      <c r="X489" s="13" t="s">
        <v>228</v>
      </c>
      <c r="Y489" s="2"/>
    </row>
    <row r="490" spans="1:25" ht="14.25" customHeight="1" x14ac:dyDescent="0.2">
      <c r="A490" s="44">
        <v>447926</v>
      </c>
      <c r="B490" s="45"/>
      <c r="C490" s="46"/>
      <c r="D490" s="20">
        <v>42710</v>
      </c>
      <c r="E490" s="32"/>
      <c r="F490" s="34"/>
      <c r="G490" s="38">
        <v>1102.08</v>
      </c>
      <c r="H490" s="39"/>
      <c r="I490" s="39"/>
      <c r="J490" s="39"/>
      <c r="K490" s="39"/>
      <c r="L490" s="39"/>
      <c r="M490" s="39"/>
      <c r="N490" s="39"/>
      <c r="O490" s="39"/>
      <c r="P490" s="39"/>
      <c r="Q490" s="40"/>
      <c r="R490" s="13" t="s">
        <v>15</v>
      </c>
      <c r="S490" s="13" t="s">
        <v>398</v>
      </c>
      <c r="T490" s="13" t="s">
        <v>146</v>
      </c>
      <c r="U490" s="13" t="s">
        <v>215</v>
      </c>
      <c r="V490" s="41" t="s">
        <v>15</v>
      </c>
      <c r="W490" s="42"/>
      <c r="X490" s="13" t="s">
        <v>228</v>
      </c>
      <c r="Y490" s="2"/>
    </row>
    <row r="491" spans="1:25" ht="14.25" customHeight="1" x14ac:dyDescent="0.2">
      <c r="A491" s="44">
        <v>447927</v>
      </c>
      <c r="B491" s="45"/>
      <c r="C491" s="46"/>
      <c r="D491" s="20">
        <v>42710</v>
      </c>
      <c r="E491" s="32"/>
      <c r="F491" s="34"/>
      <c r="G491" s="38">
        <v>157.96</v>
      </c>
      <c r="H491" s="39"/>
      <c r="I491" s="39"/>
      <c r="J491" s="39"/>
      <c r="K491" s="39"/>
      <c r="L491" s="39"/>
      <c r="M491" s="39"/>
      <c r="N491" s="39"/>
      <c r="O491" s="39"/>
      <c r="P491" s="39"/>
      <c r="Q491" s="40"/>
      <c r="R491" s="13" t="s">
        <v>15</v>
      </c>
      <c r="S491" s="13" t="s">
        <v>398</v>
      </c>
      <c r="T491" s="13" t="s">
        <v>146</v>
      </c>
      <c r="U491" s="13" t="s">
        <v>215</v>
      </c>
      <c r="V491" s="41" t="s">
        <v>15</v>
      </c>
      <c r="W491" s="42"/>
      <c r="X491" s="13" t="s">
        <v>448</v>
      </c>
      <c r="Y491" s="2"/>
    </row>
    <row r="492" spans="1:25" ht="14.25" customHeight="1" x14ac:dyDescent="0.2">
      <c r="A492" s="44">
        <v>447928</v>
      </c>
      <c r="B492" s="45"/>
      <c r="C492" s="46"/>
      <c r="D492" s="20">
        <v>42710</v>
      </c>
      <c r="E492" s="32"/>
      <c r="F492" s="34"/>
      <c r="G492" s="38">
        <v>3129.96</v>
      </c>
      <c r="H492" s="39"/>
      <c r="I492" s="39"/>
      <c r="J492" s="39"/>
      <c r="K492" s="39"/>
      <c r="L492" s="39"/>
      <c r="M492" s="39"/>
      <c r="N492" s="39"/>
      <c r="O492" s="39"/>
      <c r="P492" s="39"/>
      <c r="Q492" s="40"/>
      <c r="R492" s="13" t="s">
        <v>15</v>
      </c>
      <c r="S492" s="13" t="s">
        <v>398</v>
      </c>
      <c r="T492" s="13" t="s">
        <v>146</v>
      </c>
      <c r="U492" s="13" t="s">
        <v>215</v>
      </c>
      <c r="V492" s="41" t="s">
        <v>15</v>
      </c>
      <c r="W492" s="42"/>
      <c r="X492" s="13" t="s">
        <v>228</v>
      </c>
      <c r="Y492" s="2"/>
    </row>
    <row r="493" spans="1:25" ht="14.25" customHeight="1" x14ac:dyDescent="0.2">
      <c r="A493" s="44">
        <v>447929</v>
      </c>
      <c r="B493" s="45"/>
      <c r="C493" s="46"/>
      <c r="D493" s="20">
        <v>42710</v>
      </c>
      <c r="E493" s="32"/>
      <c r="F493" s="34"/>
      <c r="G493" s="38">
        <v>186.18</v>
      </c>
      <c r="H493" s="39"/>
      <c r="I493" s="39"/>
      <c r="J493" s="39"/>
      <c r="K493" s="39"/>
      <c r="L493" s="39"/>
      <c r="M493" s="39"/>
      <c r="N493" s="39"/>
      <c r="O493" s="39"/>
      <c r="P493" s="39"/>
      <c r="Q493" s="40"/>
      <c r="R493" s="13" t="s">
        <v>15</v>
      </c>
      <c r="S493" s="13" t="s">
        <v>398</v>
      </c>
      <c r="T493" s="13" t="s">
        <v>146</v>
      </c>
      <c r="U493" s="13" t="s">
        <v>215</v>
      </c>
      <c r="V493" s="41" t="s">
        <v>15</v>
      </c>
      <c r="W493" s="42"/>
      <c r="X493" s="13" t="s">
        <v>448</v>
      </c>
      <c r="Y493" s="2"/>
    </row>
    <row r="494" spans="1:25" ht="14.25" customHeight="1" x14ac:dyDescent="0.2">
      <c r="A494" s="44">
        <v>447930</v>
      </c>
      <c r="B494" s="45"/>
      <c r="C494" s="46"/>
      <c r="D494" s="20">
        <v>42710</v>
      </c>
      <c r="E494" s="32"/>
      <c r="F494" s="34"/>
      <c r="G494" s="38">
        <v>57.55</v>
      </c>
      <c r="H494" s="39"/>
      <c r="I494" s="39"/>
      <c r="J494" s="39"/>
      <c r="K494" s="39"/>
      <c r="L494" s="39"/>
      <c r="M494" s="39"/>
      <c r="N494" s="39"/>
      <c r="O494" s="39"/>
      <c r="P494" s="39"/>
      <c r="Q494" s="40"/>
      <c r="R494" s="13" t="s">
        <v>15</v>
      </c>
      <c r="S494" s="13" t="s">
        <v>398</v>
      </c>
      <c r="T494" s="13" t="s">
        <v>146</v>
      </c>
      <c r="U494" s="13" t="s">
        <v>215</v>
      </c>
      <c r="V494" s="41" t="s">
        <v>15</v>
      </c>
      <c r="W494" s="42"/>
      <c r="X494" s="13" t="s">
        <v>216</v>
      </c>
      <c r="Y494" s="2"/>
    </row>
    <row r="495" spans="1:25" ht="14.25" customHeight="1" x14ac:dyDescent="0.2">
      <c r="A495" s="44">
        <v>447931</v>
      </c>
      <c r="B495" s="45"/>
      <c r="C495" s="46"/>
      <c r="D495" s="20">
        <v>42710</v>
      </c>
      <c r="E495" s="32"/>
      <c r="F495" s="34"/>
      <c r="G495" s="38">
        <v>87.14</v>
      </c>
      <c r="H495" s="39"/>
      <c r="I495" s="39"/>
      <c r="J495" s="39"/>
      <c r="K495" s="39"/>
      <c r="L495" s="39"/>
      <c r="M495" s="39"/>
      <c r="N495" s="39"/>
      <c r="O495" s="39"/>
      <c r="P495" s="39"/>
      <c r="Q495" s="40"/>
      <c r="R495" s="13" t="s">
        <v>15</v>
      </c>
      <c r="S495" s="13" t="s">
        <v>398</v>
      </c>
      <c r="T495" s="13" t="s">
        <v>146</v>
      </c>
      <c r="U495" s="13" t="s">
        <v>215</v>
      </c>
      <c r="V495" s="41" t="s">
        <v>15</v>
      </c>
      <c r="W495" s="42"/>
      <c r="X495" s="13" t="s">
        <v>448</v>
      </c>
      <c r="Y495" s="2"/>
    </row>
    <row r="496" spans="1:25" ht="14.25" customHeight="1" x14ac:dyDescent="0.2">
      <c r="A496" s="44">
        <v>447932</v>
      </c>
      <c r="B496" s="45"/>
      <c r="C496" s="46"/>
      <c r="D496" s="20">
        <v>42710</v>
      </c>
      <c r="E496" s="32"/>
      <c r="F496" s="34"/>
      <c r="G496" s="38">
        <v>35.57</v>
      </c>
      <c r="H496" s="39"/>
      <c r="I496" s="39"/>
      <c r="J496" s="39"/>
      <c r="K496" s="39"/>
      <c r="L496" s="39"/>
      <c r="M496" s="39"/>
      <c r="N496" s="39"/>
      <c r="O496" s="39"/>
      <c r="P496" s="39"/>
      <c r="Q496" s="40"/>
      <c r="R496" s="13" t="s">
        <v>15</v>
      </c>
      <c r="S496" s="13" t="s">
        <v>398</v>
      </c>
      <c r="T496" s="13" t="s">
        <v>146</v>
      </c>
      <c r="U496" s="13" t="s">
        <v>215</v>
      </c>
      <c r="V496" s="41" t="s">
        <v>15</v>
      </c>
      <c r="W496" s="42"/>
      <c r="X496" s="13" t="s">
        <v>448</v>
      </c>
      <c r="Y496" s="2"/>
    </row>
    <row r="497" spans="1:25" ht="14.25" customHeight="1" x14ac:dyDescent="0.2">
      <c r="A497" s="44">
        <v>447933</v>
      </c>
      <c r="B497" s="45"/>
      <c r="C497" s="46"/>
      <c r="D497" s="20">
        <v>42710</v>
      </c>
      <c r="E497" s="32"/>
      <c r="F497" s="34"/>
      <c r="G497" s="38">
        <v>70.400000000000006</v>
      </c>
      <c r="H497" s="39"/>
      <c r="I497" s="39"/>
      <c r="J497" s="39"/>
      <c r="K497" s="39"/>
      <c r="L497" s="39"/>
      <c r="M497" s="39"/>
      <c r="N497" s="39"/>
      <c r="O497" s="39"/>
      <c r="P497" s="39"/>
      <c r="Q497" s="40"/>
      <c r="R497" s="13" t="s">
        <v>15</v>
      </c>
      <c r="S497" s="13" t="s">
        <v>398</v>
      </c>
      <c r="T497" s="13" t="s">
        <v>146</v>
      </c>
      <c r="U497" s="13" t="s">
        <v>215</v>
      </c>
      <c r="V497" s="41" t="s">
        <v>15</v>
      </c>
      <c r="W497" s="42"/>
      <c r="X497" s="13" t="s">
        <v>448</v>
      </c>
      <c r="Y497" s="2"/>
    </row>
    <row r="498" spans="1:25" ht="14.25" customHeight="1" x14ac:dyDescent="0.2">
      <c r="A498" s="44">
        <v>447934</v>
      </c>
      <c r="B498" s="45"/>
      <c r="C498" s="46"/>
      <c r="D498" s="20">
        <v>42710</v>
      </c>
      <c r="E498" s="32"/>
      <c r="F498" s="34"/>
      <c r="G498" s="38">
        <v>347.76</v>
      </c>
      <c r="H498" s="39"/>
      <c r="I498" s="39"/>
      <c r="J498" s="39"/>
      <c r="K498" s="39"/>
      <c r="L498" s="39"/>
      <c r="M498" s="39"/>
      <c r="N498" s="39"/>
      <c r="O498" s="39"/>
      <c r="P498" s="39"/>
      <c r="Q498" s="40"/>
      <c r="R498" s="13" t="s">
        <v>15</v>
      </c>
      <c r="S498" s="13" t="s">
        <v>398</v>
      </c>
      <c r="T498" s="13" t="s">
        <v>146</v>
      </c>
      <c r="U498" s="13" t="s">
        <v>215</v>
      </c>
      <c r="V498" s="41" t="s">
        <v>15</v>
      </c>
      <c r="W498" s="42"/>
      <c r="X498" s="13" t="s">
        <v>216</v>
      </c>
      <c r="Y498" s="2"/>
    </row>
    <row r="499" spans="1:25" ht="14.25" customHeight="1" x14ac:dyDescent="0.2">
      <c r="A499" s="44">
        <v>447935</v>
      </c>
      <c r="B499" s="45"/>
      <c r="C499" s="46"/>
      <c r="D499" s="20">
        <v>42710</v>
      </c>
      <c r="E499" s="32"/>
      <c r="F499" s="34"/>
      <c r="G499" s="38">
        <v>385.76</v>
      </c>
      <c r="H499" s="39"/>
      <c r="I499" s="39"/>
      <c r="J499" s="39"/>
      <c r="K499" s="39"/>
      <c r="L499" s="39"/>
      <c r="M499" s="39"/>
      <c r="N499" s="39"/>
      <c r="O499" s="39"/>
      <c r="P499" s="39"/>
      <c r="Q499" s="40"/>
      <c r="R499" s="13" t="s">
        <v>15</v>
      </c>
      <c r="S499" s="13" t="s">
        <v>398</v>
      </c>
      <c r="T499" s="13" t="s">
        <v>146</v>
      </c>
      <c r="U499" s="13" t="s">
        <v>215</v>
      </c>
      <c r="V499" s="41" t="s">
        <v>15</v>
      </c>
      <c r="W499" s="42"/>
      <c r="X499" s="13" t="s">
        <v>448</v>
      </c>
      <c r="Y499" s="2"/>
    </row>
    <row r="500" spans="1:25" ht="14.25" customHeight="1" x14ac:dyDescent="0.2">
      <c r="A500" s="44">
        <v>447936</v>
      </c>
      <c r="B500" s="45"/>
      <c r="C500" s="46"/>
      <c r="D500" s="20">
        <v>42710</v>
      </c>
      <c r="E500" s="35"/>
      <c r="F500" s="37"/>
      <c r="G500" s="38">
        <v>177.01</v>
      </c>
      <c r="H500" s="39"/>
      <c r="I500" s="39"/>
      <c r="J500" s="39"/>
      <c r="K500" s="39"/>
      <c r="L500" s="39"/>
      <c r="M500" s="39"/>
      <c r="N500" s="39"/>
      <c r="O500" s="39"/>
      <c r="P500" s="39"/>
      <c r="Q500" s="40"/>
      <c r="R500" s="13" t="s">
        <v>15</v>
      </c>
      <c r="S500" s="13" t="s">
        <v>398</v>
      </c>
      <c r="T500" s="13" t="s">
        <v>146</v>
      </c>
      <c r="U500" s="13" t="s">
        <v>215</v>
      </c>
      <c r="V500" s="41" t="s">
        <v>15</v>
      </c>
      <c r="W500" s="42"/>
      <c r="X500" s="13" t="s">
        <v>228</v>
      </c>
      <c r="Y500" s="2"/>
    </row>
    <row r="501" spans="1:25" ht="2.25" customHeight="1" x14ac:dyDescent="0.2">
      <c r="A501" s="14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6"/>
      <c r="Y501" s="2"/>
    </row>
    <row r="502" spans="1:25" ht="12.75" customHeight="1" x14ac:dyDescent="0.2">
      <c r="A502" s="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43">
        <f>SUM(hList_Frame_1!B391:B402)</f>
        <v>5747.880000000001</v>
      </c>
      <c r="M502" s="43"/>
      <c r="N502" s="43"/>
      <c r="O502" s="43"/>
      <c r="P502" s="43"/>
      <c r="Q502" s="43"/>
      <c r="R502" s="2"/>
      <c r="S502" s="2"/>
      <c r="T502" s="2"/>
      <c r="U502" s="2"/>
      <c r="V502" s="2"/>
      <c r="W502" s="2"/>
      <c r="X502" s="17"/>
      <c r="Y502" s="2"/>
    </row>
    <row r="503" spans="1:25" ht="14.25" customHeight="1" x14ac:dyDescent="0.2">
      <c r="A503" s="10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9"/>
      <c r="Y503" s="2"/>
    </row>
    <row r="504" spans="1:25" ht="14.25" customHeight="1" x14ac:dyDescent="0.2">
      <c r="A504" s="44">
        <v>448216</v>
      </c>
      <c r="B504" s="45"/>
      <c r="C504" s="46"/>
      <c r="D504" s="20">
        <v>42717</v>
      </c>
      <c r="E504" s="41" t="s">
        <v>449</v>
      </c>
      <c r="F504" s="42"/>
      <c r="G504" s="38">
        <v>127.05</v>
      </c>
      <c r="H504" s="39"/>
      <c r="I504" s="39"/>
      <c r="J504" s="39"/>
      <c r="K504" s="39"/>
      <c r="L504" s="39"/>
      <c r="M504" s="39"/>
      <c r="N504" s="39"/>
      <c r="O504" s="39"/>
      <c r="P504" s="39"/>
      <c r="Q504" s="40"/>
      <c r="R504" s="13" t="s">
        <v>15</v>
      </c>
      <c r="S504" s="13" t="s">
        <v>45</v>
      </c>
      <c r="T504" s="13" t="s">
        <v>46</v>
      </c>
      <c r="U504" s="13" t="s">
        <v>47</v>
      </c>
      <c r="V504" s="41" t="s">
        <v>15</v>
      </c>
      <c r="W504" s="42"/>
      <c r="X504" s="13" t="s">
        <v>15</v>
      </c>
      <c r="Y504" s="2"/>
    </row>
    <row r="505" spans="1:25" ht="2.25" customHeight="1" x14ac:dyDescent="0.2">
      <c r="A505" s="14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6"/>
      <c r="Y505" s="2"/>
    </row>
    <row r="506" spans="1:25" ht="13.5" customHeight="1" x14ac:dyDescent="0.2">
      <c r="A506" s="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43">
        <f>SUM(hList_Frame_1!B403:B403)</f>
        <v>127.05</v>
      </c>
      <c r="O506" s="43"/>
      <c r="P506" s="43"/>
      <c r="Q506" s="43"/>
      <c r="R506" s="2"/>
      <c r="S506" s="2"/>
      <c r="T506" s="2"/>
      <c r="U506" s="2"/>
      <c r="V506" s="2"/>
      <c r="W506" s="2"/>
      <c r="X506" s="17"/>
      <c r="Y506" s="2"/>
    </row>
    <row r="507" spans="1:25" ht="13.5" customHeight="1" x14ac:dyDescent="0.2">
      <c r="A507" s="10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9"/>
      <c r="Y507" s="2"/>
    </row>
    <row r="508" spans="1:25" ht="14.25" customHeight="1" x14ac:dyDescent="0.2">
      <c r="A508" s="44">
        <v>94095</v>
      </c>
      <c r="B508" s="45"/>
      <c r="C508" s="46"/>
      <c r="D508" s="20">
        <v>42726</v>
      </c>
      <c r="E508" s="41" t="s">
        <v>450</v>
      </c>
      <c r="F508" s="42"/>
      <c r="G508" s="38">
        <v>151.72</v>
      </c>
      <c r="H508" s="39"/>
      <c r="I508" s="39"/>
      <c r="J508" s="39"/>
      <c r="K508" s="39"/>
      <c r="L508" s="39"/>
      <c r="M508" s="39"/>
      <c r="N508" s="39"/>
      <c r="O508" s="39"/>
      <c r="P508" s="39"/>
      <c r="Q508" s="40"/>
      <c r="R508" s="13" t="s">
        <v>15</v>
      </c>
      <c r="S508" s="13" t="s">
        <v>156</v>
      </c>
      <c r="T508" s="13" t="s">
        <v>15</v>
      </c>
      <c r="U508" s="13" t="s">
        <v>15</v>
      </c>
      <c r="V508" s="41" t="s">
        <v>15</v>
      </c>
      <c r="W508" s="42"/>
      <c r="X508" s="13" t="s">
        <v>15</v>
      </c>
      <c r="Y508" s="2"/>
    </row>
    <row r="509" spans="1:25" ht="2.25" customHeight="1" x14ac:dyDescent="0.2">
      <c r="A509" s="14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6"/>
      <c r="Y509" s="2"/>
    </row>
    <row r="510" spans="1:25" ht="13.5" customHeight="1" x14ac:dyDescent="0.2">
      <c r="A510" s="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43">
        <f>SUM(hList_Frame_1!B404:B404)</f>
        <v>151.72</v>
      </c>
      <c r="O510" s="43"/>
      <c r="P510" s="43"/>
      <c r="Q510" s="43"/>
      <c r="R510" s="2"/>
      <c r="S510" s="2"/>
      <c r="T510" s="2"/>
      <c r="U510" s="2"/>
      <c r="V510" s="2"/>
      <c r="W510" s="2"/>
      <c r="X510" s="17"/>
      <c r="Y510" s="2"/>
    </row>
    <row r="511" spans="1:25" ht="13.5" customHeight="1" x14ac:dyDescent="0.2">
      <c r="A511" s="1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9"/>
      <c r="Y511" s="2"/>
    </row>
    <row r="512" spans="1:25" ht="14.25" customHeight="1" x14ac:dyDescent="0.2">
      <c r="A512" s="44">
        <v>447937</v>
      </c>
      <c r="B512" s="45"/>
      <c r="C512" s="46"/>
      <c r="D512" s="20">
        <v>42710</v>
      </c>
      <c r="E512" s="41" t="s">
        <v>451</v>
      </c>
      <c r="F512" s="42"/>
      <c r="G512" s="38">
        <v>367376.5</v>
      </c>
      <c r="H512" s="39"/>
      <c r="I512" s="39"/>
      <c r="J512" s="39"/>
      <c r="K512" s="39"/>
      <c r="L512" s="39"/>
      <c r="M512" s="39"/>
      <c r="N512" s="39"/>
      <c r="O512" s="39"/>
      <c r="P512" s="39"/>
      <c r="Q512" s="40"/>
      <c r="R512" s="13" t="s">
        <v>452</v>
      </c>
      <c r="S512" s="13" t="s">
        <v>453</v>
      </c>
      <c r="T512" s="13" t="s">
        <v>36</v>
      </c>
      <c r="U512" s="13" t="s">
        <v>454</v>
      </c>
      <c r="V512" s="41" t="s">
        <v>452</v>
      </c>
      <c r="W512" s="42"/>
      <c r="X512" s="13" t="s">
        <v>15</v>
      </c>
      <c r="Y512" s="2"/>
    </row>
    <row r="513" spans="1:25" ht="2.25" customHeight="1" x14ac:dyDescent="0.2">
      <c r="A513" s="14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6"/>
      <c r="Y513" s="2"/>
    </row>
    <row r="514" spans="1:25" ht="13.5" customHeight="1" x14ac:dyDescent="0.2">
      <c r="A514" s="7"/>
      <c r="B514" s="2"/>
      <c r="C514" s="2"/>
      <c r="D514" s="2"/>
      <c r="E514" s="2"/>
      <c r="F514" s="2"/>
      <c r="G514" s="2"/>
      <c r="H514" s="2"/>
      <c r="I514" s="43">
        <f>SUM(hList_Frame_1!B405:B405)</f>
        <v>367376.5</v>
      </c>
      <c r="J514" s="43"/>
      <c r="K514" s="43"/>
      <c r="L514" s="43"/>
      <c r="M514" s="43"/>
      <c r="N514" s="43"/>
      <c r="O514" s="43"/>
      <c r="P514" s="43"/>
      <c r="Q514" s="43"/>
      <c r="R514" s="2"/>
      <c r="S514" s="2"/>
      <c r="T514" s="2"/>
      <c r="U514" s="2"/>
      <c r="V514" s="2"/>
      <c r="W514" s="2"/>
      <c r="X514" s="17"/>
      <c r="Y514" s="2"/>
    </row>
    <row r="515" spans="1:25" ht="13.5" customHeight="1" x14ac:dyDescent="0.2">
      <c r="A515" s="10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9"/>
      <c r="Y515" s="2"/>
    </row>
    <row r="516" spans="1:25" ht="14.25" customHeight="1" x14ac:dyDescent="0.2">
      <c r="A516" s="24">
        <v>447938</v>
      </c>
      <c r="B516" s="25"/>
      <c r="C516" s="26"/>
      <c r="D516" s="4">
        <v>42710</v>
      </c>
      <c r="E516" s="27" t="s">
        <v>455</v>
      </c>
      <c r="F516" s="28"/>
      <c r="G516" s="38">
        <v>75</v>
      </c>
      <c r="H516" s="39"/>
      <c r="I516" s="39"/>
      <c r="J516" s="39"/>
      <c r="K516" s="39"/>
      <c r="L516" s="39"/>
      <c r="M516" s="39"/>
      <c r="N516" s="39"/>
      <c r="O516" s="39"/>
      <c r="P516" s="39"/>
      <c r="Q516" s="40"/>
      <c r="R516" s="13" t="s">
        <v>456</v>
      </c>
      <c r="S516" s="13" t="s">
        <v>457</v>
      </c>
      <c r="T516" s="13" t="s">
        <v>107</v>
      </c>
      <c r="U516" s="13" t="s">
        <v>108</v>
      </c>
      <c r="V516" s="41" t="s">
        <v>456</v>
      </c>
      <c r="W516" s="42"/>
      <c r="X516" s="13" t="s">
        <v>15</v>
      </c>
      <c r="Y516" s="2"/>
    </row>
    <row r="517" spans="1:25" ht="14.25" customHeight="1" x14ac:dyDescent="0.2">
      <c r="A517" s="35"/>
      <c r="B517" s="36"/>
      <c r="C517" s="37"/>
      <c r="D517" s="11"/>
      <c r="E517" s="32"/>
      <c r="F517" s="34"/>
      <c r="G517" s="38">
        <v>75</v>
      </c>
      <c r="H517" s="39"/>
      <c r="I517" s="39"/>
      <c r="J517" s="39"/>
      <c r="K517" s="39"/>
      <c r="L517" s="39"/>
      <c r="M517" s="39"/>
      <c r="N517" s="39"/>
      <c r="O517" s="39"/>
      <c r="P517" s="39"/>
      <c r="Q517" s="40"/>
      <c r="R517" s="13" t="s">
        <v>458</v>
      </c>
      <c r="S517" s="13" t="s">
        <v>457</v>
      </c>
      <c r="T517" s="13" t="s">
        <v>107</v>
      </c>
      <c r="U517" s="13" t="s">
        <v>108</v>
      </c>
      <c r="V517" s="41" t="s">
        <v>458</v>
      </c>
      <c r="W517" s="42"/>
      <c r="X517" s="13" t="s">
        <v>15</v>
      </c>
      <c r="Y517" s="2"/>
    </row>
    <row r="518" spans="1:25" ht="14.25" customHeight="1" x14ac:dyDescent="0.2">
      <c r="A518" s="24">
        <v>448283</v>
      </c>
      <c r="B518" s="25"/>
      <c r="C518" s="26"/>
      <c r="D518" s="4">
        <v>42717</v>
      </c>
      <c r="E518" s="32"/>
      <c r="F518" s="34"/>
      <c r="G518" s="29">
        <v>150</v>
      </c>
      <c r="H518" s="30"/>
      <c r="I518" s="30"/>
      <c r="J518" s="30"/>
      <c r="K518" s="30"/>
      <c r="L518" s="30"/>
      <c r="M518" s="30"/>
      <c r="N518" s="30"/>
      <c r="O518" s="30"/>
      <c r="P518" s="30"/>
      <c r="Q518" s="31"/>
      <c r="R518" s="6" t="s">
        <v>458</v>
      </c>
      <c r="S518" s="6" t="s">
        <v>457</v>
      </c>
      <c r="T518" s="6" t="s">
        <v>107</v>
      </c>
      <c r="U518" s="6" t="s">
        <v>108</v>
      </c>
      <c r="V518" s="27" t="s">
        <v>458</v>
      </c>
      <c r="W518" s="28"/>
      <c r="X518" s="6" t="s">
        <v>15</v>
      </c>
      <c r="Y518" s="2"/>
    </row>
    <row r="519" spans="1:25" ht="2.25" customHeight="1" x14ac:dyDescent="0.2">
      <c r="A519" s="14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6"/>
      <c r="Y519" s="2"/>
    </row>
    <row r="520" spans="1:25" ht="13.5" customHeight="1" x14ac:dyDescent="0.2">
      <c r="A520" s="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43">
        <f>SUM(G516:Q518)</f>
        <v>300</v>
      </c>
      <c r="O520" s="43"/>
      <c r="P520" s="43"/>
      <c r="Q520" s="43"/>
      <c r="R520" s="2"/>
      <c r="S520" s="2"/>
      <c r="T520" s="2"/>
      <c r="U520" s="2"/>
      <c r="V520" s="2"/>
      <c r="W520" s="2"/>
      <c r="X520" s="17"/>
      <c r="Y520" s="2"/>
    </row>
    <row r="521" spans="1:25" ht="13.5" customHeight="1" x14ac:dyDescent="0.2">
      <c r="A521" s="10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9"/>
      <c r="Y521" s="2"/>
    </row>
    <row r="522" spans="1:25" ht="14.25" customHeight="1" x14ac:dyDescent="0.2">
      <c r="A522" s="24">
        <v>447880</v>
      </c>
      <c r="B522" s="25"/>
      <c r="C522" s="26"/>
      <c r="D522" s="4">
        <v>42710</v>
      </c>
      <c r="E522" s="27" t="s">
        <v>459</v>
      </c>
      <c r="F522" s="28"/>
      <c r="G522" s="29">
        <v>24.86</v>
      </c>
      <c r="H522" s="30"/>
      <c r="I522" s="30"/>
      <c r="J522" s="30"/>
      <c r="K522" s="30"/>
      <c r="L522" s="30"/>
      <c r="M522" s="30"/>
      <c r="N522" s="30"/>
      <c r="O522" s="30"/>
      <c r="P522" s="30"/>
      <c r="Q522" s="31"/>
      <c r="R522" s="6" t="s">
        <v>15</v>
      </c>
      <c r="S522" s="6" t="s">
        <v>77</v>
      </c>
      <c r="T522" s="6" t="s">
        <v>78</v>
      </c>
      <c r="U522" s="6" t="s">
        <v>79</v>
      </c>
      <c r="V522" s="27" t="s">
        <v>15</v>
      </c>
      <c r="W522" s="28"/>
      <c r="X522" s="6" t="s">
        <v>15</v>
      </c>
      <c r="Y522" s="2"/>
    </row>
    <row r="523" spans="1:25" ht="14.25" customHeight="1" x14ac:dyDescent="0.2">
      <c r="A523" s="44">
        <v>448228</v>
      </c>
      <c r="B523" s="45"/>
      <c r="C523" s="46"/>
      <c r="D523" s="20">
        <v>42717</v>
      </c>
      <c r="E523" s="35"/>
      <c r="F523" s="37"/>
      <c r="G523" s="38">
        <v>30.8</v>
      </c>
      <c r="H523" s="39"/>
      <c r="I523" s="39"/>
      <c r="J523" s="39"/>
      <c r="K523" s="39"/>
      <c r="L523" s="39"/>
      <c r="M523" s="39"/>
      <c r="N523" s="39"/>
      <c r="O523" s="39"/>
      <c r="P523" s="39"/>
      <c r="Q523" s="40"/>
      <c r="R523" s="13" t="s">
        <v>15</v>
      </c>
      <c r="S523" s="13" t="s">
        <v>77</v>
      </c>
      <c r="T523" s="13" t="s">
        <v>78</v>
      </c>
      <c r="U523" s="13" t="s">
        <v>79</v>
      </c>
      <c r="V523" s="41" t="s">
        <v>15</v>
      </c>
      <c r="W523" s="42"/>
      <c r="X523" s="13" t="s">
        <v>15</v>
      </c>
      <c r="Y523" s="2"/>
    </row>
    <row r="524" spans="1:25" ht="2.25" customHeight="1" x14ac:dyDescent="0.2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6"/>
      <c r="Y524" s="2"/>
    </row>
    <row r="525" spans="1:25" ht="13.5" customHeight="1" x14ac:dyDescent="0.2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43">
        <f>SUM(G522:Q523)</f>
        <v>55.66</v>
      </c>
      <c r="Q525" s="43"/>
      <c r="R525" s="2"/>
      <c r="S525" s="2"/>
      <c r="T525" s="2"/>
      <c r="U525" s="2"/>
      <c r="V525" s="2"/>
      <c r="W525" s="2"/>
      <c r="X525" s="17"/>
      <c r="Y525" s="2"/>
    </row>
    <row r="526" spans="1:25" ht="13.5" customHeight="1" x14ac:dyDescent="0.2">
      <c r="A526" s="10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9"/>
      <c r="Y526" s="2"/>
    </row>
    <row r="527" spans="1:25" ht="14.25" customHeight="1" x14ac:dyDescent="0.2">
      <c r="A527" s="44">
        <v>447939</v>
      </c>
      <c r="B527" s="45"/>
      <c r="C527" s="46"/>
      <c r="D527" s="20">
        <v>42710</v>
      </c>
      <c r="E527" s="41" t="s">
        <v>460</v>
      </c>
      <c r="F527" s="42"/>
      <c r="G527" s="38">
        <v>5500</v>
      </c>
      <c r="H527" s="39"/>
      <c r="I527" s="39"/>
      <c r="J527" s="39"/>
      <c r="K527" s="39"/>
      <c r="L527" s="39"/>
      <c r="M527" s="39"/>
      <c r="N527" s="39"/>
      <c r="O527" s="39"/>
      <c r="P527" s="39"/>
      <c r="Q527" s="40"/>
      <c r="R527" s="13" t="s">
        <v>11</v>
      </c>
      <c r="S527" s="13" t="s">
        <v>206</v>
      </c>
      <c r="T527" s="13" t="s">
        <v>69</v>
      </c>
      <c r="U527" s="13" t="s">
        <v>129</v>
      </c>
      <c r="V527" s="41" t="s">
        <v>11</v>
      </c>
      <c r="W527" s="42"/>
      <c r="X527" s="13" t="s">
        <v>15</v>
      </c>
      <c r="Y527" s="2"/>
    </row>
    <row r="528" spans="1:25" ht="2.25" customHeight="1" x14ac:dyDescent="0.2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6"/>
      <c r="Y528" s="2"/>
    </row>
    <row r="529" spans="1:25" ht="13.5" customHeight="1" x14ac:dyDescent="0.2">
      <c r="A529" s="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43">
        <f>SUM(hList_Frame_1!B413:B413)</f>
        <v>5500</v>
      </c>
      <c r="M529" s="43"/>
      <c r="N529" s="43"/>
      <c r="O529" s="43"/>
      <c r="P529" s="43"/>
      <c r="Q529" s="43"/>
      <c r="R529" s="2"/>
      <c r="S529" s="2"/>
      <c r="T529" s="2"/>
      <c r="U529" s="2"/>
      <c r="V529" s="2"/>
      <c r="W529" s="2"/>
      <c r="X529" s="17"/>
      <c r="Y529" s="2"/>
    </row>
    <row r="530" spans="1:25" ht="13.5" customHeight="1" x14ac:dyDescent="0.2">
      <c r="A530" s="1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9"/>
      <c r="Y530" s="2"/>
    </row>
    <row r="531" spans="1:25" ht="14.25" customHeight="1" x14ac:dyDescent="0.2">
      <c r="A531" s="24">
        <v>448284</v>
      </c>
      <c r="B531" s="25"/>
      <c r="C531" s="26"/>
      <c r="D531" s="4">
        <v>42717</v>
      </c>
      <c r="E531" s="27" t="s">
        <v>461</v>
      </c>
      <c r="F531" s="28"/>
      <c r="G531" s="29">
        <v>1278</v>
      </c>
      <c r="H531" s="30"/>
      <c r="I531" s="30"/>
      <c r="J531" s="30"/>
      <c r="K531" s="30"/>
      <c r="L531" s="30"/>
      <c r="M531" s="30"/>
      <c r="N531" s="30"/>
      <c r="O531" s="30"/>
      <c r="P531" s="30"/>
      <c r="Q531" s="31"/>
      <c r="R531" s="6" t="s">
        <v>11</v>
      </c>
      <c r="S531" s="6" t="s">
        <v>462</v>
      </c>
      <c r="T531" s="6" t="s">
        <v>36</v>
      </c>
      <c r="U531" s="6" t="s">
        <v>37</v>
      </c>
      <c r="V531" s="27" t="s">
        <v>11</v>
      </c>
      <c r="W531" s="28"/>
      <c r="X531" s="6" t="s">
        <v>15</v>
      </c>
      <c r="Y531" s="2"/>
    </row>
    <row r="532" spans="1:25" ht="2.25" customHeight="1" x14ac:dyDescent="0.2">
      <c r="A532" s="1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6"/>
      <c r="Y532" s="2"/>
    </row>
    <row r="533" spans="1:25" ht="13.5" customHeight="1" x14ac:dyDescent="0.2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43">
        <f>+G531</f>
        <v>1278</v>
      </c>
      <c r="M533" s="43"/>
      <c r="N533" s="43"/>
      <c r="O533" s="43"/>
      <c r="P533" s="43"/>
      <c r="Q533" s="43"/>
      <c r="R533" s="2"/>
      <c r="S533" s="2"/>
      <c r="T533" s="2"/>
      <c r="U533" s="2"/>
      <c r="V533" s="2"/>
      <c r="W533" s="2"/>
      <c r="X533" s="17"/>
      <c r="Y533" s="2"/>
    </row>
    <row r="534" spans="1:25" ht="13.5" customHeight="1" x14ac:dyDescent="0.2">
      <c r="A534" s="1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9"/>
      <c r="Y534" s="2"/>
    </row>
    <row r="535" spans="1:25" ht="14.25" customHeight="1" x14ac:dyDescent="0.2">
      <c r="A535" s="44">
        <v>448285</v>
      </c>
      <c r="B535" s="45"/>
      <c r="C535" s="46"/>
      <c r="D535" s="20">
        <v>42717</v>
      </c>
      <c r="E535" s="41" t="s">
        <v>463</v>
      </c>
      <c r="F535" s="42"/>
      <c r="G535" s="38">
        <v>2550</v>
      </c>
      <c r="H535" s="39"/>
      <c r="I535" s="39"/>
      <c r="J535" s="39"/>
      <c r="K535" s="39"/>
      <c r="L535" s="39"/>
      <c r="M535" s="39"/>
      <c r="N535" s="39"/>
      <c r="O535" s="39"/>
      <c r="P535" s="39"/>
      <c r="Q535" s="40"/>
      <c r="R535" s="13" t="s">
        <v>15</v>
      </c>
      <c r="S535" s="13" t="s">
        <v>464</v>
      </c>
      <c r="T535" s="13" t="s">
        <v>121</v>
      </c>
      <c r="U535" s="13" t="s">
        <v>152</v>
      </c>
      <c r="V535" s="41" t="s">
        <v>15</v>
      </c>
      <c r="W535" s="42"/>
      <c r="X535" s="13" t="s">
        <v>465</v>
      </c>
      <c r="Y535" s="2"/>
    </row>
    <row r="536" spans="1:25" ht="2.25" customHeight="1" x14ac:dyDescent="0.2">
      <c r="A536" s="14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6"/>
      <c r="Y536" s="2"/>
    </row>
    <row r="537" spans="1:25" ht="12.75" customHeight="1" x14ac:dyDescent="0.2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43">
        <f>SUM(hList_Frame_1!B418:B418)</f>
        <v>2550</v>
      </c>
      <c r="M537" s="43"/>
      <c r="N537" s="43"/>
      <c r="O537" s="43"/>
      <c r="P537" s="43"/>
      <c r="Q537" s="43"/>
      <c r="R537" s="2"/>
      <c r="S537" s="2"/>
      <c r="T537" s="2"/>
      <c r="U537" s="2"/>
      <c r="V537" s="2"/>
      <c r="W537" s="2"/>
      <c r="X537" s="17"/>
      <c r="Y537" s="2"/>
    </row>
    <row r="538" spans="1:25" ht="14.25" customHeight="1" x14ac:dyDescent="0.2">
      <c r="A538" s="10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9"/>
      <c r="Y538" s="2"/>
    </row>
    <row r="539" spans="1:25" ht="14.25" customHeight="1" x14ac:dyDescent="0.2">
      <c r="A539" s="44">
        <v>448648</v>
      </c>
      <c r="B539" s="45"/>
      <c r="C539" s="46"/>
      <c r="D539" s="20">
        <v>42725</v>
      </c>
      <c r="E539" s="41" t="s">
        <v>466</v>
      </c>
      <c r="F539" s="42"/>
      <c r="G539" s="38">
        <v>1047.71</v>
      </c>
      <c r="H539" s="39"/>
      <c r="I539" s="39"/>
      <c r="J539" s="39"/>
      <c r="K539" s="39"/>
      <c r="L539" s="39"/>
      <c r="M539" s="39"/>
      <c r="N539" s="39"/>
      <c r="O539" s="39"/>
      <c r="P539" s="39"/>
      <c r="Q539" s="40"/>
      <c r="R539" s="13" t="s">
        <v>467</v>
      </c>
      <c r="S539" s="13" t="s">
        <v>468</v>
      </c>
      <c r="T539" s="13" t="s">
        <v>103</v>
      </c>
      <c r="U539" s="13" t="s">
        <v>469</v>
      </c>
      <c r="V539" s="41" t="s">
        <v>467</v>
      </c>
      <c r="W539" s="42"/>
      <c r="X539" s="13" t="s">
        <v>15</v>
      </c>
      <c r="Y539" s="2"/>
    </row>
    <row r="540" spans="1:25" ht="2.25" customHeight="1" x14ac:dyDescent="0.2">
      <c r="A540" s="14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6"/>
      <c r="Y540" s="2"/>
    </row>
    <row r="541" spans="1:25" ht="12.75" customHeight="1" x14ac:dyDescent="0.2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43">
        <f>SUM(hList_Frame_1!B419:B419)</f>
        <v>1047.71</v>
      </c>
      <c r="M541" s="43"/>
      <c r="N541" s="43"/>
      <c r="O541" s="43"/>
      <c r="P541" s="43"/>
      <c r="Q541" s="43"/>
      <c r="R541" s="2"/>
      <c r="S541" s="2"/>
      <c r="T541" s="2"/>
      <c r="U541" s="2"/>
      <c r="V541" s="2"/>
      <c r="W541" s="2"/>
      <c r="X541" s="17"/>
      <c r="Y541" s="2"/>
    </row>
    <row r="542" spans="1:25" ht="14.25" customHeight="1" x14ac:dyDescent="0.2">
      <c r="A542" s="1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9"/>
      <c r="Y542" s="2"/>
    </row>
    <row r="543" spans="1:25" ht="14.25" customHeight="1" x14ac:dyDescent="0.2">
      <c r="A543" s="44">
        <v>448286</v>
      </c>
      <c r="B543" s="45"/>
      <c r="C543" s="46"/>
      <c r="D543" s="20">
        <v>42717</v>
      </c>
      <c r="E543" s="41" t="s">
        <v>470</v>
      </c>
      <c r="F543" s="42"/>
      <c r="G543" s="38">
        <v>1500</v>
      </c>
      <c r="H543" s="39"/>
      <c r="I543" s="39"/>
      <c r="J543" s="39"/>
      <c r="K543" s="39"/>
      <c r="L543" s="39"/>
      <c r="M543" s="39"/>
      <c r="N543" s="39"/>
      <c r="O543" s="39"/>
      <c r="P543" s="39"/>
      <c r="Q543" s="40"/>
      <c r="R543" s="13" t="s">
        <v>15</v>
      </c>
      <c r="S543" s="13" t="s">
        <v>464</v>
      </c>
      <c r="T543" s="13" t="s">
        <v>146</v>
      </c>
      <c r="U543" s="13" t="s">
        <v>471</v>
      </c>
      <c r="V543" s="41" t="s">
        <v>15</v>
      </c>
      <c r="W543" s="42"/>
      <c r="X543" s="13" t="s">
        <v>15</v>
      </c>
      <c r="Y543" s="2"/>
    </row>
    <row r="544" spans="1:25" ht="2.25" customHeight="1" x14ac:dyDescent="0.2">
      <c r="A544" s="1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6"/>
      <c r="Y544" s="2"/>
    </row>
    <row r="545" spans="1:25" ht="13.5" customHeight="1" x14ac:dyDescent="0.2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43">
        <f>SUM(hList_Frame_1!B420:B420)</f>
        <v>1500</v>
      </c>
      <c r="M545" s="43"/>
      <c r="N545" s="43"/>
      <c r="O545" s="43"/>
      <c r="P545" s="43"/>
      <c r="Q545" s="43"/>
      <c r="R545" s="2"/>
      <c r="S545" s="2"/>
      <c r="T545" s="2"/>
      <c r="U545" s="2"/>
      <c r="V545" s="2"/>
      <c r="W545" s="2"/>
      <c r="X545" s="17"/>
      <c r="Y545" s="2"/>
    </row>
    <row r="546" spans="1:25" ht="13.5" customHeight="1" x14ac:dyDescent="0.2">
      <c r="A546" s="1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9"/>
      <c r="Y546" s="2"/>
    </row>
    <row r="547" spans="1:25" ht="14.25" customHeight="1" x14ac:dyDescent="0.2">
      <c r="A547" s="44">
        <v>448287</v>
      </c>
      <c r="B547" s="45"/>
      <c r="C547" s="46"/>
      <c r="D547" s="20">
        <v>42717</v>
      </c>
      <c r="E547" s="41" t="s">
        <v>472</v>
      </c>
      <c r="F547" s="42"/>
      <c r="G547" s="38">
        <v>2661606</v>
      </c>
      <c r="H547" s="39"/>
      <c r="I547" s="39"/>
      <c r="J547" s="39"/>
      <c r="K547" s="39"/>
      <c r="L547" s="39"/>
      <c r="M547" s="39"/>
      <c r="N547" s="39"/>
      <c r="O547" s="39"/>
      <c r="P547" s="39"/>
      <c r="Q547" s="40"/>
      <c r="R547" s="13" t="s">
        <v>473</v>
      </c>
      <c r="S547" s="13" t="s">
        <v>474</v>
      </c>
      <c r="T547" s="13" t="s">
        <v>58</v>
      </c>
      <c r="U547" s="13" t="s">
        <v>475</v>
      </c>
      <c r="V547" s="41" t="s">
        <v>473</v>
      </c>
      <c r="W547" s="42"/>
      <c r="X547" s="13" t="s">
        <v>15</v>
      </c>
      <c r="Y547" s="2"/>
    </row>
    <row r="548" spans="1:25" ht="2.25" customHeight="1" x14ac:dyDescent="0.2">
      <c r="A548" s="1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6"/>
      <c r="Y548" s="2"/>
    </row>
    <row r="549" spans="1:25" ht="13.5" customHeight="1" x14ac:dyDescent="0.2">
      <c r="A549" s="7"/>
      <c r="B549" s="2"/>
      <c r="C549" s="2"/>
      <c r="D549" s="2"/>
      <c r="E549" s="2"/>
      <c r="F549" s="2"/>
      <c r="G549" s="2"/>
      <c r="H549" s="43">
        <f>SUM(hList_Frame_1!B421:B421)</f>
        <v>2661606</v>
      </c>
      <c r="I549" s="43"/>
      <c r="J549" s="43"/>
      <c r="K549" s="43"/>
      <c r="L549" s="43"/>
      <c r="M549" s="43"/>
      <c r="N549" s="43"/>
      <c r="O549" s="43"/>
      <c r="P549" s="43"/>
      <c r="Q549" s="43"/>
      <c r="R549" s="2"/>
      <c r="S549" s="2"/>
      <c r="T549" s="2"/>
      <c r="U549" s="2"/>
      <c r="V549" s="2"/>
      <c r="W549" s="2"/>
      <c r="X549" s="17"/>
      <c r="Y549" s="2"/>
    </row>
    <row r="550" spans="1:25" ht="13.5" customHeight="1" x14ac:dyDescent="0.2">
      <c r="A550" s="1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9"/>
      <c r="Y550" s="2"/>
    </row>
    <row r="551" spans="1:25" ht="14.25" customHeight="1" x14ac:dyDescent="0.2">
      <c r="A551" s="24">
        <v>447940</v>
      </c>
      <c r="B551" s="25"/>
      <c r="C551" s="26"/>
      <c r="D551" s="4">
        <v>42710</v>
      </c>
      <c r="E551" s="27" t="s">
        <v>476</v>
      </c>
      <c r="F551" s="28"/>
      <c r="G551" s="29">
        <v>2.58</v>
      </c>
      <c r="H551" s="30"/>
      <c r="I551" s="30"/>
      <c r="J551" s="30"/>
      <c r="K551" s="30"/>
      <c r="L551" s="30"/>
      <c r="M551" s="30"/>
      <c r="N551" s="30"/>
      <c r="O551" s="30"/>
      <c r="P551" s="30"/>
      <c r="Q551" s="31"/>
      <c r="R551" s="6" t="s">
        <v>15</v>
      </c>
      <c r="S551" s="6" t="s">
        <v>72</v>
      </c>
      <c r="T551" s="6" t="s">
        <v>103</v>
      </c>
      <c r="U551" s="6" t="s">
        <v>477</v>
      </c>
      <c r="V551" s="27" t="s">
        <v>15</v>
      </c>
      <c r="W551" s="28"/>
      <c r="X551" s="6" t="s">
        <v>15</v>
      </c>
      <c r="Y551" s="2"/>
    </row>
    <row r="552" spans="1:25" ht="2.25" customHeight="1" x14ac:dyDescent="0.2">
      <c r="A552" s="14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6"/>
      <c r="Y552" s="2"/>
    </row>
    <row r="553" spans="1:25" ht="13.5" customHeight="1" x14ac:dyDescent="0.2">
      <c r="A553" s="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5">
        <f>+G551</f>
        <v>2.58</v>
      </c>
      <c r="R553" s="2"/>
      <c r="S553" s="2"/>
      <c r="T553" s="2"/>
      <c r="U553" s="2"/>
      <c r="V553" s="2"/>
      <c r="W553" s="2"/>
      <c r="X553" s="17"/>
      <c r="Y553" s="2"/>
    </row>
    <row r="554" spans="1:25" ht="13.5" customHeight="1" x14ac:dyDescent="0.2">
      <c r="A554" s="1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9"/>
      <c r="Y554" s="2"/>
    </row>
    <row r="555" spans="1:25" ht="14.25" customHeight="1" x14ac:dyDescent="0.2">
      <c r="A555" s="44">
        <v>448288</v>
      </c>
      <c r="B555" s="45"/>
      <c r="C555" s="46"/>
      <c r="D555" s="20">
        <v>42717</v>
      </c>
      <c r="E555" s="41" t="s">
        <v>478</v>
      </c>
      <c r="F555" s="42"/>
      <c r="G555" s="38">
        <v>6388.38</v>
      </c>
      <c r="H555" s="39"/>
      <c r="I555" s="39"/>
      <c r="J555" s="39"/>
      <c r="K555" s="39"/>
      <c r="L555" s="39"/>
      <c r="M555" s="39"/>
      <c r="N555" s="39"/>
      <c r="O555" s="39"/>
      <c r="P555" s="39"/>
      <c r="Q555" s="40"/>
      <c r="R555" s="13" t="s">
        <v>34</v>
      </c>
      <c r="S555" s="13" t="s">
        <v>237</v>
      </c>
      <c r="T555" s="13" t="s">
        <v>146</v>
      </c>
      <c r="U555" s="13" t="s">
        <v>479</v>
      </c>
      <c r="V555" s="41" t="s">
        <v>34</v>
      </c>
      <c r="W555" s="42"/>
      <c r="X555" s="13" t="s">
        <v>480</v>
      </c>
      <c r="Y555" s="2"/>
    </row>
    <row r="556" spans="1:25" ht="2.25" customHeight="1" x14ac:dyDescent="0.2">
      <c r="A556" s="1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6"/>
      <c r="Y556" s="2"/>
    </row>
    <row r="557" spans="1:25" ht="13.5" customHeight="1" x14ac:dyDescent="0.2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43">
        <f>SUM(hList_Frame_1!B424:B424)</f>
        <v>6388.38</v>
      </c>
      <c r="M557" s="43"/>
      <c r="N557" s="43"/>
      <c r="O557" s="43"/>
      <c r="P557" s="43"/>
      <c r="Q557" s="43"/>
      <c r="R557" s="2"/>
      <c r="S557" s="2"/>
      <c r="T557" s="2"/>
      <c r="U557" s="2"/>
      <c r="V557" s="2"/>
      <c r="W557" s="2"/>
      <c r="X557" s="17"/>
      <c r="Y557" s="2"/>
    </row>
    <row r="558" spans="1:25" ht="13.5" customHeight="1" x14ac:dyDescent="0.2">
      <c r="A558" s="1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9"/>
      <c r="Y558" s="2"/>
    </row>
    <row r="559" spans="1:25" ht="14.25" customHeight="1" x14ac:dyDescent="0.2">
      <c r="A559" s="24">
        <v>448289</v>
      </c>
      <c r="B559" s="25"/>
      <c r="C559" s="26"/>
      <c r="D559" s="4">
        <v>42717</v>
      </c>
      <c r="E559" s="27" t="s">
        <v>481</v>
      </c>
      <c r="F559" s="28"/>
      <c r="G559" s="38">
        <v>450</v>
      </c>
      <c r="H559" s="39"/>
      <c r="I559" s="39"/>
      <c r="J559" s="39"/>
      <c r="K559" s="39"/>
      <c r="L559" s="39"/>
      <c r="M559" s="39"/>
      <c r="N559" s="39"/>
      <c r="O559" s="39"/>
      <c r="P559" s="39"/>
      <c r="Q559" s="40"/>
      <c r="R559" s="13" t="s">
        <v>482</v>
      </c>
      <c r="S559" s="13" t="s">
        <v>27</v>
      </c>
      <c r="T559" s="13" t="s">
        <v>28</v>
      </c>
      <c r="U559" s="13" t="s">
        <v>28</v>
      </c>
      <c r="V559" s="41" t="s">
        <v>482</v>
      </c>
      <c r="W559" s="42"/>
      <c r="X559" s="13" t="s">
        <v>247</v>
      </c>
      <c r="Y559" s="2"/>
    </row>
    <row r="560" spans="1:25" ht="14.25" customHeight="1" x14ac:dyDescent="0.2">
      <c r="A560" s="32"/>
      <c r="B560" s="33"/>
      <c r="C560" s="34"/>
      <c r="D560" s="8"/>
      <c r="E560" s="32"/>
      <c r="F560" s="34"/>
      <c r="G560" s="38">
        <v>450</v>
      </c>
      <c r="H560" s="39"/>
      <c r="I560" s="39"/>
      <c r="J560" s="39"/>
      <c r="K560" s="39"/>
      <c r="L560" s="39"/>
      <c r="M560" s="39"/>
      <c r="N560" s="39"/>
      <c r="O560" s="39"/>
      <c r="P560" s="39"/>
      <c r="Q560" s="40"/>
      <c r="R560" s="13" t="s">
        <v>483</v>
      </c>
      <c r="S560" s="13" t="s">
        <v>27</v>
      </c>
      <c r="T560" s="13" t="s">
        <v>28</v>
      </c>
      <c r="U560" s="13" t="s">
        <v>28</v>
      </c>
      <c r="V560" s="41" t="s">
        <v>483</v>
      </c>
      <c r="W560" s="42"/>
      <c r="X560" s="13" t="s">
        <v>484</v>
      </c>
      <c r="Y560" s="2"/>
    </row>
    <row r="561" spans="1:25" ht="14.25" customHeight="1" x14ac:dyDescent="0.2">
      <c r="A561" s="32"/>
      <c r="B561" s="33"/>
      <c r="C561" s="34"/>
      <c r="D561" s="8"/>
      <c r="E561" s="32"/>
      <c r="F561" s="34"/>
      <c r="G561" s="38">
        <v>450</v>
      </c>
      <c r="H561" s="39"/>
      <c r="I561" s="39"/>
      <c r="J561" s="39"/>
      <c r="K561" s="39"/>
      <c r="L561" s="39"/>
      <c r="M561" s="39"/>
      <c r="N561" s="39"/>
      <c r="O561" s="39"/>
      <c r="P561" s="39"/>
      <c r="Q561" s="40"/>
      <c r="R561" s="13" t="s">
        <v>485</v>
      </c>
      <c r="S561" s="13" t="s">
        <v>27</v>
      </c>
      <c r="T561" s="13" t="s">
        <v>28</v>
      </c>
      <c r="U561" s="13" t="s">
        <v>28</v>
      </c>
      <c r="V561" s="41" t="s">
        <v>485</v>
      </c>
      <c r="W561" s="42"/>
      <c r="X561" s="13" t="s">
        <v>29</v>
      </c>
      <c r="Y561" s="2"/>
    </row>
    <row r="562" spans="1:25" ht="14.25" customHeight="1" x14ac:dyDescent="0.2">
      <c r="A562" s="35"/>
      <c r="B562" s="36"/>
      <c r="C562" s="37"/>
      <c r="D562" s="11"/>
      <c r="E562" s="32"/>
      <c r="F562" s="34"/>
      <c r="G562" s="38">
        <v>1000</v>
      </c>
      <c r="H562" s="39"/>
      <c r="I562" s="39"/>
      <c r="J562" s="39"/>
      <c r="K562" s="39"/>
      <c r="L562" s="39"/>
      <c r="M562" s="39"/>
      <c r="N562" s="39"/>
      <c r="O562" s="39"/>
      <c r="P562" s="39"/>
      <c r="Q562" s="40"/>
      <c r="R562" s="13" t="s">
        <v>486</v>
      </c>
      <c r="S562" s="13" t="s">
        <v>27</v>
      </c>
      <c r="T562" s="13" t="s">
        <v>28</v>
      </c>
      <c r="U562" s="13" t="s">
        <v>28</v>
      </c>
      <c r="V562" s="41" t="s">
        <v>486</v>
      </c>
      <c r="W562" s="42"/>
      <c r="X562" s="13" t="s">
        <v>487</v>
      </c>
      <c r="Y562" s="2"/>
    </row>
    <row r="563" spans="1:25" ht="14.25" customHeight="1" x14ac:dyDescent="0.2">
      <c r="A563" s="44">
        <v>448290</v>
      </c>
      <c r="B563" s="45"/>
      <c r="C563" s="46"/>
      <c r="D563" s="20">
        <v>42717</v>
      </c>
      <c r="E563" s="35"/>
      <c r="F563" s="37"/>
      <c r="G563" s="38">
        <v>3250</v>
      </c>
      <c r="H563" s="39"/>
      <c r="I563" s="39"/>
      <c r="J563" s="39"/>
      <c r="K563" s="39"/>
      <c r="L563" s="39"/>
      <c r="M563" s="39"/>
      <c r="N563" s="39"/>
      <c r="O563" s="39"/>
      <c r="P563" s="39"/>
      <c r="Q563" s="40"/>
      <c r="R563" s="13" t="s">
        <v>488</v>
      </c>
      <c r="S563" s="13" t="s">
        <v>27</v>
      </c>
      <c r="T563" s="13" t="s">
        <v>28</v>
      </c>
      <c r="U563" s="13" t="s">
        <v>28</v>
      </c>
      <c r="V563" s="41" t="s">
        <v>488</v>
      </c>
      <c r="W563" s="42"/>
      <c r="X563" s="13" t="s">
        <v>489</v>
      </c>
      <c r="Y563" s="2"/>
    </row>
    <row r="564" spans="1:25" ht="2.25" customHeight="1" x14ac:dyDescent="0.2">
      <c r="A564" s="1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6"/>
      <c r="Y564" s="2"/>
    </row>
    <row r="565" spans="1:25" ht="13.5" customHeight="1" x14ac:dyDescent="0.2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43">
        <f>SUM(hList_Frame_1!B425:B429)</f>
        <v>5600</v>
      </c>
      <c r="M565" s="43"/>
      <c r="N565" s="43"/>
      <c r="O565" s="43"/>
      <c r="P565" s="43"/>
      <c r="Q565" s="43"/>
      <c r="R565" s="2"/>
      <c r="S565" s="2"/>
      <c r="T565" s="2"/>
      <c r="U565" s="2"/>
      <c r="V565" s="2"/>
      <c r="W565" s="2"/>
      <c r="X565" s="17"/>
      <c r="Y565" s="2"/>
    </row>
    <row r="566" spans="1:25" ht="13.5" customHeight="1" x14ac:dyDescent="0.2">
      <c r="A566" s="1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9"/>
      <c r="Y566" s="2"/>
    </row>
    <row r="567" spans="1:25" ht="14.25" customHeight="1" x14ac:dyDescent="0.2">
      <c r="A567" s="44">
        <v>448649</v>
      </c>
      <c r="B567" s="45"/>
      <c r="C567" s="46"/>
      <c r="D567" s="20">
        <v>42725</v>
      </c>
      <c r="E567" s="41" t="s">
        <v>490</v>
      </c>
      <c r="F567" s="42"/>
      <c r="G567" s="38">
        <v>2150</v>
      </c>
      <c r="H567" s="39"/>
      <c r="I567" s="39"/>
      <c r="J567" s="39"/>
      <c r="K567" s="39"/>
      <c r="L567" s="39"/>
      <c r="M567" s="39"/>
      <c r="N567" s="39"/>
      <c r="O567" s="39"/>
      <c r="P567" s="39"/>
      <c r="Q567" s="40"/>
      <c r="R567" s="13" t="s">
        <v>491</v>
      </c>
      <c r="S567" s="13" t="s">
        <v>27</v>
      </c>
      <c r="T567" s="13" t="s">
        <v>28</v>
      </c>
      <c r="U567" s="13" t="s">
        <v>28</v>
      </c>
      <c r="V567" s="41" t="s">
        <v>491</v>
      </c>
      <c r="W567" s="42"/>
      <c r="X567" s="13" t="s">
        <v>492</v>
      </c>
      <c r="Y567" s="2"/>
    </row>
    <row r="568" spans="1:25" ht="2.25" customHeight="1" x14ac:dyDescent="0.2">
      <c r="A568" s="1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6"/>
      <c r="Y568" s="2"/>
    </row>
    <row r="569" spans="1:25" ht="13.5" customHeight="1" x14ac:dyDescent="0.2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43">
        <f>SUM(hList_Frame_1!B430:B430)</f>
        <v>2150</v>
      </c>
      <c r="M569" s="43"/>
      <c r="N569" s="43"/>
      <c r="O569" s="43"/>
      <c r="P569" s="43"/>
      <c r="Q569" s="43"/>
      <c r="R569" s="2"/>
      <c r="S569" s="2"/>
      <c r="T569" s="2"/>
      <c r="U569" s="2"/>
      <c r="V569" s="2"/>
      <c r="W569" s="2"/>
      <c r="X569" s="17"/>
      <c r="Y569" s="2"/>
    </row>
    <row r="570" spans="1:25" ht="13.5" customHeight="1" x14ac:dyDescent="0.2">
      <c r="A570" s="1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9"/>
      <c r="Y570" s="2"/>
    </row>
    <row r="571" spans="1:25" ht="14.25" customHeight="1" x14ac:dyDescent="0.2">
      <c r="A571" s="24">
        <v>448291</v>
      </c>
      <c r="B571" s="25"/>
      <c r="C571" s="26"/>
      <c r="D571" s="4">
        <v>42717</v>
      </c>
      <c r="E571" s="27" t="s">
        <v>493</v>
      </c>
      <c r="F571" s="28"/>
      <c r="G571" s="29">
        <v>12670.86</v>
      </c>
      <c r="H571" s="30"/>
      <c r="I571" s="30"/>
      <c r="J571" s="30"/>
      <c r="K571" s="30"/>
      <c r="L571" s="30"/>
      <c r="M571" s="30"/>
      <c r="N571" s="30"/>
      <c r="O571" s="30"/>
      <c r="P571" s="30"/>
      <c r="Q571" s="31"/>
      <c r="R571" s="6" t="s">
        <v>160</v>
      </c>
      <c r="S571" s="6" t="s">
        <v>254</v>
      </c>
      <c r="T571" s="6" t="s">
        <v>23</v>
      </c>
      <c r="U571" s="6" t="s">
        <v>41</v>
      </c>
      <c r="V571" s="27" t="s">
        <v>160</v>
      </c>
      <c r="W571" s="28"/>
      <c r="X571" s="6" t="s">
        <v>15</v>
      </c>
      <c r="Y571" s="2"/>
    </row>
    <row r="572" spans="1:25" ht="3" customHeight="1" x14ac:dyDescent="0.2">
      <c r="A572" s="14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6"/>
      <c r="Y572" s="2"/>
    </row>
    <row r="573" spans="1:25" ht="12.75" customHeight="1" x14ac:dyDescent="0.2">
      <c r="A573" s="7"/>
      <c r="B573" s="2"/>
      <c r="C573" s="2"/>
      <c r="D573" s="2"/>
      <c r="E573" s="2"/>
      <c r="F573" s="2"/>
      <c r="G573" s="2"/>
      <c r="H573" s="2"/>
      <c r="I573" s="2"/>
      <c r="J573" s="43">
        <f>+G571</f>
        <v>12670.86</v>
      </c>
      <c r="K573" s="43"/>
      <c r="L573" s="43"/>
      <c r="M573" s="43"/>
      <c r="N573" s="43"/>
      <c r="O573" s="43"/>
      <c r="P573" s="43"/>
      <c r="Q573" s="43"/>
      <c r="R573" s="2"/>
      <c r="S573" s="2"/>
      <c r="T573" s="2"/>
      <c r="U573" s="2"/>
      <c r="V573" s="2"/>
      <c r="W573" s="2"/>
      <c r="X573" s="17"/>
      <c r="Y573" s="2"/>
    </row>
    <row r="574" spans="1:25" ht="14.25" customHeight="1" x14ac:dyDescent="0.2">
      <c r="A574" s="10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9"/>
      <c r="Y574" s="2"/>
    </row>
    <row r="575" spans="1:25" ht="14.25" customHeight="1" x14ac:dyDescent="0.2">
      <c r="A575" s="44">
        <v>94057</v>
      </c>
      <c r="B575" s="45"/>
      <c r="C575" s="46"/>
      <c r="D575" s="20">
        <v>42709</v>
      </c>
      <c r="E575" s="27" t="s">
        <v>494</v>
      </c>
      <c r="F575" s="28"/>
      <c r="G575" s="38">
        <v>2822.88</v>
      </c>
      <c r="H575" s="39"/>
      <c r="I575" s="39"/>
      <c r="J575" s="39"/>
      <c r="K575" s="39"/>
      <c r="L575" s="39"/>
      <c r="M575" s="39"/>
      <c r="N575" s="39"/>
      <c r="O575" s="39"/>
      <c r="P575" s="39"/>
      <c r="Q575" s="40"/>
      <c r="R575" s="13" t="s">
        <v>15</v>
      </c>
      <c r="S575" s="13" t="s">
        <v>495</v>
      </c>
      <c r="T575" s="13" t="s">
        <v>132</v>
      </c>
      <c r="U575" s="13" t="s">
        <v>496</v>
      </c>
      <c r="V575" s="41" t="s">
        <v>15</v>
      </c>
      <c r="W575" s="42"/>
      <c r="X575" s="13" t="s">
        <v>15</v>
      </c>
      <c r="Y575" s="2"/>
    </row>
    <row r="576" spans="1:25" ht="14.25" customHeight="1" x14ac:dyDescent="0.2">
      <c r="A576" s="44">
        <v>94077</v>
      </c>
      <c r="B576" s="45"/>
      <c r="C576" s="46"/>
      <c r="D576" s="20">
        <v>42724</v>
      </c>
      <c r="E576" s="32"/>
      <c r="F576" s="34"/>
      <c r="G576" s="38">
        <v>2822.88</v>
      </c>
      <c r="H576" s="39"/>
      <c r="I576" s="39"/>
      <c r="J576" s="39"/>
      <c r="K576" s="39"/>
      <c r="L576" s="39"/>
      <c r="M576" s="39"/>
      <c r="N576" s="39"/>
      <c r="O576" s="39"/>
      <c r="P576" s="39"/>
      <c r="Q576" s="40"/>
      <c r="R576" s="13" t="s">
        <v>15</v>
      </c>
      <c r="S576" s="13" t="s">
        <v>495</v>
      </c>
      <c r="T576" s="13" t="s">
        <v>132</v>
      </c>
      <c r="U576" s="13" t="s">
        <v>496</v>
      </c>
      <c r="V576" s="41" t="s">
        <v>15</v>
      </c>
      <c r="W576" s="42"/>
      <c r="X576" s="13" t="s">
        <v>15</v>
      </c>
      <c r="Y576" s="2"/>
    </row>
    <row r="577" spans="1:25" ht="14.25" customHeight="1" x14ac:dyDescent="0.2">
      <c r="A577" s="44">
        <v>94099</v>
      </c>
      <c r="B577" s="45"/>
      <c r="C577" s="46"/>
      <c r="D577" s="20">
        <v>42734</v>
      </c>
      <c r="E577" s="32"/>
      <c r="F577" s="34"/>
      <c r="G577" s="38">
        <v>19195.509999999998</v>
      </c>
      <c r="H577" s="39"/>
      <c r="I577" s="39"/>
      <c r="J577" s="39"/>
      <c r="K577" s="39"/>
      <c r="L577" s="39"/>
      <c r="M577" s="39"/>
      <c r="N577" s="39"/>
      <c r="O577" s="39"/>
      <c r="P577" s="39"/>
      <c r="Q577" s="40"/>
      <c r="R577" s="13" t="s">
        <v>15</v>
      </c>
      <c r="S577" s="13" t="s">
        <v>497</v>
      </c>
      <c r="T577" s="13" t="s">
        <v>15</v>
      </c>
      <c r="U577" s="13" t="s">
        <v>15</v>
      </c>
      <c r="V577" s="41" t="s">
        <v>15</v>
      </c>
      <c r="W577" s="42"/>
      <c r="X577" s="13" t="s">
        <v>15</v>
      </c>
      <c r="Y577" s="2"/>
    </row>
    <row r="578" spans="1:25" ht="14.25" customHeight="1" x14ac:dyDescent="0.2">
      <c r="A578" s="44">
        <v>94100</v>
      </c>
      <c r="B578" s="45"/>
      <c r="C578" s="46"/>
      <c r="D578" s="20">
        <v>42734</v>
      </c>
      <c r="E578" s="32"/>
      <c r="F578" s="34"/>
      <c r="G578" s="38">
        <v>327.27999999999997</v>
      </c>
      <c r="H578" s="39"/>
      <c r="I578" s="39"/>
      <c r="J578" s="39"/>
      <c r="K578" s="39"/>
      <c r="L578" s="39"/>
      <c r="M578" s="39"/>
      <c r="N578" s="39"/>
      <c r="O578" s="39"/>
      <c r="P578" s="39"/>
      <c r="Q578" s="40"/>
      <c r="R578" s="13" t="s">
        <v>15</v>
      </c>
      <c r="S578" s="13" t="s">
        <v>497</v>
      </c>
      <c r="T578" s="13" t="s">
        <v>15</v>
      </c>
      <c r="U578" s="13" t="s">
        <v>15</v>
      </c>
      <c r="V578" s="41" t="s">
        <v>15</v>
      </c>
      <c r="W578" s="42"/>
      <c r="X578" s="13" t="s">
        <v>15</v>
      </c>
      <c r="Y578" s="2"/>
    </row>
    <row r="579" spans="1:25" ht="14.25" customHeight="1" x14ac:dyDescent="0.2">
      <c r="A579" s="44">
        <v>94101</v>
      </c>
      <c r="B579" s="45"/>
      <c r="C579" s="46"/>
      <c r="D579" s="20">
        <v>42734</v>
      </c>
      <c r="E579" s="32"/>
      <c r="F579" s="34"/>
      <c r="G579" s="38">
        <v>1021</v>
      </c>
      <c r="H579" s="39"/>
      <c r="I579" s="39"/>
      <c r="J579" s="39"/>
      <c r="K579" s="39"/>
      <c r="L579" s="39"/>
      <c r="M579" s="39"/>
      <c r="N579" s="39"/>
      <c r="O579" s="39"/>
      <c r="P579" s="39"/>
      <c r="Q579" s="40"/>
      <c r="R579" s="13" t="s">
        <v>15</v>
      </c>
      <c r="S579" s="13" t="s">
        <v>497</v>
      </c>
      <c r="T579" s="13" t="s">
        <v>15</v>
      </c>
      <c r="U579" s="13" t="s">
        <v>15</v>
      </c>
      <c r="V579" s="41" t="s">
        <v>15</v>
      </c>
      <c r="W579" s="42"/>
      <c r="X579" s="13" t="s">
        <v>15</v>
      </c>
      <c r="Y579" s="2"/>
    </row>
    <row r="580" spans="1:25" ht="14.25" customHeight="1" x14ac:dyDescent="0.2">
      <c r="A580" s="44">
        <v>94102</v>
      </c>
      <c r="B580" s="45"/>
      <c r="C580" s="46"/>
      <c r="D580" s="20">
        <v>42734</v>
      </c>
      <c r="E580" s="32"/>
      <c r="F580" s="34"/>
      <c r="G580" s="38">
        <v>1081.6199999999999</v>
      </c>
      <c r="H580" s="39"/>
      <c r="I580" s="39"/>
      <c r="J580" s="39"/>
      <c r="K580" s="39"/>
      <c r="L580" s="39"/>
      <c r="M580" s="39"/>
      <c r="N580" s="39"/>
      <c r="O580" s="39"/>
      <c r="P580" s="39"/>
      <c r="Q580" s="40"/>
      <c r="R580" s="13" t="s">
        <v>15</v>
      </c>
      <c r="S580" s="13" t="s">
        <v>497</v>
      </c>
      <c r="T580" s="13" t="s">
        <v>15</v>
      </c>
      <c r="U580" s="13" t="s">
        <v>15</v>
      </c>
      <c r="V580" s="41" t="s">
        <v>15</v>
      </c>
      <c r="W580" s="42"/>
      <c r="X580" s="13" t="s">
        <v>15</v>
      </c>
      <c r="Y580" s="2"/>
    </row>
    <row r="581" spans="1:25" ht="14.25" customHeight="1" x14ac:dyDescent="0.2">
      <c r="A581" s="44">
        <v>94103</v>
      </c>
      <c r="B581" s="45"/>
      <c r="C581" s="46"/>
      <c r="D581" s="20">
        <v>42734</v>
      </c>
      <c r="E581" s="32"/>
      <c r="F581" s="34"/>
      <c r="G581" s="38">
        <v>1014.94</v>
      </c>
      <c r="H581" s="39"/>
      <c r="I581" s="39"/>
      <c r="J581" s="39"/>
      <c r="K581" s="39"/>
      <c r="L581" s="39"/>
      <c r="M581" s="39"/>
      <c r="N581" s="39"/>
      <c r="O581" s="39"/>
      <c r="P581" s="39"/>
      <c r="Q581" s="40"/>
      <c r="R581" s="13" t="s">
        <v>15</v>
      </c>
      <c r="S581" s="13" t="s">
        <v>497</v>
      </c>
      <c r="T581" s="13" t="s">
        <v>15</v>
      </c>
      <c r="U581" s="13" t="s">
        <v>15</v>
      </c>
      <c r="V581" s="41" t="s">
        <v>15</v>
      </c>
      <c r="W581" s="42"/>
      <c r="X581" s="13" t="s">
        <v>15</v>
      </c>
      <c r="Y581" s="2"/>
    </row>
    <row r="582" spans="1:25" ht="14.25" customHeight="1" x14ac:dyDescent="0.2">
      <c r="A582" s="44">
        <v>94104</v>
      </c>
      <c r="B582" s="45"/>
      <c r="C582" s="46"/>
      <c r="D582" s="20">
        <v>42734</v>
      </c>
      <c r="E582" s="32"/>
      <c r="F582" s="34"/>
      <c r="G582" s="38">
        <v>480.36</v>
      </c>
      <c r="H582" s="39"/>
      <c r="I582" s="39"/>
      <c r="J582" s="39"/>
      <c r="K582" s="39"/>
      <c r="L582" s="39"/>
      <c r="M582" s="39"/>
      <c r="N582" s="39"/>
      <c r="O582" s="39"/>
      <c r="P582" s="39"/>
      <c r="Q582" s="40"/>
      <c r="R582" s="13" t="s">
        <v>15</v>
      </c>
      <c r="S582" s="13" t="s">
        <v>497</v>
      </c>
      <c r="T582" s="13" t="s">
        <v>15</v>
      </c>
      <c r="U582" s="13" t="s">
        <v>15</v>
      </c>
      <c r="V582" s="41" t="s">
        <v>15</v>
      </c>
      <c r="W582" s="42"/>
      <c r="X582" s="13" t="s">
        <v>15</v>
      </c>
      <c r="Y582" s="2"/>
    </row>
    <row r="583" spans="1:25" ht="14.25" customHeight="1" x14ac:dyDescent="0.2">
      <c r="A583" s="44">
        <v>94105</v>
      </c>
      <c r="B583" s="45"/>
      <c r="C583" s="46"/>
      <c r="D583" s="20">
        <v>42734</v>
      </c>
      <c r="E583" s="32"/>
      <c r="F583" s="34"/>
      <c r="G583" s="38">
        <v>1767.31</v>
      </c>
      <c r="H583" s="39"/>
      <c r="I583" s="39"/>
      <c r="J583" s="39"/>
      <c r="K583" s="39"/>
      <c r="L583" s="39"/>
      <c r="M583" s="39"/>
      <c r="N583" s="39"/>
      <c r="O583" s="39"/>
      <c r="P583" s="39"/>
      <c r="Q583" s="40"/>
      <c r="R583" s="13" t="s">
        <v>15</v>
      </c>
      <c r="S583" s="13" t="s">
        <v>498</v>
      </c>
      <c r="T583" s="13" t="s">
        <v>15</v>
      </c>
      <c r="U583" s="13" t="s">
        <v>15</v>
      </c>
      <c r="V583" s="41" t="s">
        <v>15</v>
      </c>
      <c r="W583" s="42"/>
      <c r="X583" s="13" t="s">
        <v>15</v>
      </c>
      <c r="Y583" s="2"/>
    </row>
    <row r="584" spans="1:25" ht="14.25" customHeight="1" x14ac:dyDescent="0.2">
      <c r="A584" s="44">
        <v>94106</v>
      </c>
      <c r="B584" s="45"/>
      <c r="C584" s="46"/>
      <c r="D584" s="20">
        <v>42734</v>
      </c>
      <c r="E584" s="32"/>
      <c r="F584" s="34"/>
      <c r="G584" s="38">
        <v>7.98</v>
      </c>
      <c r="H584" s="39"/>
      <c r="I584" s="39"/>
      <c r="J584" s="39"/>
      <c r="K584" s="39"/>
      <c r="L584" s="39"/>
      <c r="M584" s="39"/>
      <c r="N584" s="39"/>
      <c r="O584" s="39"/>
      <c r="P584" s="39"/>
      <c r="Q584" s="40"/>
      <c r="R584" s="13" t="s">
        <v>15</v>
      </c>
      <c r="S584" s="13" t="s">
        <v>498</v>
      </c>
      <c r="T584" s="13" t="s">
        <v>15</v>
      </c>
      <c r="U584" s="13" t="s">
        <v>15</v>
      </c>
      <c r="V584" s="41" t="s">
        <v>15</v>
      </c>
      <c r="W584" s="42"/>
      <c r="X584" s="13" t="s">
        <v>15</v>
      </c>
      <c r="Y584" s="2"/>
    </row>
    <row r="585" spans="1:25" ht="14.25" customHeight="1" x14ac:dyDescent="0.2">
      <c r="A585" s="44">
        <v>94107</v>
      </c>
      <c r="B585" s="45"/>
      <c r="C585" s="46"/>
      <c r="D585" s="20">
        <v>42734</v>
      </c>
      <c r="E585" s="32"/>
      <c r="F585" s="34"/>
      <c r="G585" s="38">
        <v>44.82</v>
      </c>
      <c r="H585" s="39"/>
      <c r="I585" s="39"/>
      <c r="J585" s="39"/>
      <c r="K585" s="39"/>
      <c r="L585" s="39"/>
      <c r="M585" s="39"/>
      <c r="N585" s="39"/>
      <c r="O585" s="39"/>
      <c r="P585" s="39"/>
      <c r="Q585" s="40"/>
      <c r="R585" s="13" t="s">
        <v>15</v>
      </c>
      <c r="S585" s="13" t="s">
        <v>498</v>
      </c>
      <c r="T585" s="13" t="s">
        <v>15</v>
      </c>
      <c r="U585" s="13" t="s">
        <v>15</v>
      </c>
      <c r="V585" s="41" t="s">
        <v>15</v>
      </c>
      <c r="W585" s="42"/>
      <c r="X585" s="13" t="s">
        <v>15</v>
      </c>
      <c r="Y585" s="2"/>
    </row>
    <row r="586" spans="1:25" ht="14.25" customHeight="1" x14ac:dyDescent="0.2">
      <c r="A586" s="44">
        <v>94108</v>
      </c>
      <c r="B586" s="45"/>
      <c r="C586" s="46"/>
      <c r="D586" s="20">
        <v>42734</v>
      </c>
      <c r="E586" s="32"/>
      <c r="F586" s="34"/>
      <c r="G586" s="38">
        <v>55.14</v>
      </c>
      <c r="H586" s="39"/>
      <c r="I586" s="39"/>
      <c r="J586" s="39"/>
      <c r="K586" s="39"/>
      <c r="L586" s="39"/>
      <c r="M586" s="39"/>
      <c r="N586" s="39"/>
      <c r="O586" s="39"/>
      <c r="P586" s="39"/>
      <c r="Q586" s="40"/>
      <c r="R586" s="13" t="s">
        <v>15</v>
      </c>
      <c r="S586" s="13" t="s">
        <v>498</v>
      </c>
      <c r="T586" s="13" t="s">
        <v>15</v>
      </c>
      <c r="U586" s="13" t="s">
        <v>15</v>
      </c>
      <c r="V586" s="41" t="s">
        <v>15</v>
      </c>
      <c r="W586" s="42"/>
      <c r="X586" s="13" t="s">
        <v>15</v>
      </c>
      <c r="Y586" s="2"/>
    </row>
    <row r="587" spans="1:25" ht="14.25" customHeight="1" x14ac:dyDescent="0.2">
      <c r="A587" s="44">
        <v>94109</v>
      </c>
      <c r="B587" s="45"/>
      <c r="C587" s="46"/>
      <c r="D587" s="20">
        <v>42734</v>
      </c>
      <c r="E587" s="32"/>
      <c r="F587" s="34"/>
      <c r="G587" s="38">
        <v>51.28</v>
      </c>
      <c r="H587" s="39"/>
      <c r="I587" s="39"/>
      <c r="J587" s="39"/>
      <c r="K587" s="39"/>
      <c r="L587" s="39"/>
      <c r="M587" s="39"/>
      <c r="N587" s="39"/>
      <c r="O587" s="39"/>
      <c r="P587" s="39"/>
      <c r="Q587" s="40"/>
      <c r="R587" s="13" t="s">
        <v>15</v>
      </c>
      <c r="S587" s="13" t="s">
        <v>498</v>
      </c>
      <c r="T587" s="13" t="s">
        <v>15</v>
      </c>
      <c r="U587" s="13" t="s">
        <v>15</v>
      </c>
      <c r="V587" s="41" t="s">
        <v>15</v>
      </c>
      <c r="W587" s="42"/>
      <c r="X587" s="13" t="s">
        <v>15</v>
      </c>
      <c r="Y587" s="2"/>
    </row>
    <row r="588" spans="1:25" ht="14.25" customHeight="1" x14ac:dyDescent="0.2">
      <c r="A588" s="44">
        <v>94110</v>
      </c>
      <c r="B588" s="45"/>
      <c r="C588" s="46"/>
      <c r="D588" s="20">
        <v>42734</v>
      </c>
      <c r="E588" s="35"/>
      <c r="F588" s="37"/>
      <c r="G588" s="38">
        <v>85.98</v>
      </c>
      <c r="H588" s="39"/>
      <c r="I588" s="39"/>
      <c r="J588" s="39"/>
      <c r="K588" s="39"/>
      <c r="L588" s="39"/>
      <c r="M588" s="39"/>
      <c r="N588" s="39"/>
      <c r="O588" s="39"/>
      <c r="P588" s="39"/>
      <c r="Q588" s="40"/>
      <c r="R588" s="13" t="s">
        <v>15</v>
      </c>
      <c r="S588" s="13" t="s">
        <v>498</v>
      </c>
      <c r="T588" s="13" t="s">
        <v>15</v>
      </c>
      <c r="U588" s="13" t="s">
        <v>15</v>
      </c>
      <c r="V588" s="41" t="s">
        <v>15</v>
      </c>
      <c r="W588" s="42"/>
      <c r="X588" s="13" t="s">
        <v>15</v>
      </c>
      <c r="Y588" s="2"/>
    </row>
    <row r="589" spans="1:25" ht="2.25" customHeight="1" x14ac:dyDescent="0.2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6"/>
      <c r="Y589" s="2"/>
    </row>
    <row r="590" spans="1:25" ht="12.75" customHeight="1" x14ac:dyDescent="0.2">
      <c r="A590" s="7"/>
      <c r="B590" s="2"/>
      <c r="C590" s="2"/>
      <c r="D590" s="2"/>
      <c r="E590" s="2"/>
      <c r="F590" s="2"/>
      <c r="G590" s="2"/>
      <c r="H590" s="2"/>
      <c r="I590" s="2"/>
      <c r="J590" s="43">
        <f>SUM(hList_Frame_1!B435:B448)</f>
        <v>30778.979999999992</v>
      </c>
      <c r="K590" s="43"/>
      <c r="L590" s="43"/>
      <c r="M590" s="43"/>
      <c r="N590" s="43"/>
      <c r="O590" s="43"/>
      <c r="P590" s="43"/>
      <c r="Q590" s="43"/>
      <c r="R590" s="2"/>
      <c r="S590" s="2"/>
      <c r="T590" s="2"/>
      <c r="U590" s="2"/>
      <c r="V590" s="2"/>
      <c r="W590" s="2"/>
      <c r="X590" s="17"/>
      <c r="Y590" s="2"/>
    </row>
    <row r="591" spans="1:25" ht="14.25" customHeight="1" x14ac:dyDescent="0.2">
      <c r="A591" s="10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9"/>
      <c r="Y591" s="2"/>
    </row>
    <row r="592" spans="1:25" ht="14.25" customHeight="1" x14ac:dyDescent="0.2">
      <c r="A592" s="44">
        <v>447941</v>
      </c>
      <c r="B592" s="45"/>
      <c r="C592" s="46"/>
      <c r="D592" s="20">
        <v>42710</v>
      </c>
      <c r="E592" s="41" t="s">
        <v>499</v>
      </c>
      <c r="F592" s="42"/>
      <c r="G592" s="38">
        <v>1779.28</v>
      </c>
      <c r="H592" s="39"/>
      <c r="I592" s="39"/>
      <c r="J592" s="39"/>
      <c r="K592" s="39"/>
      <c r="L592" s="39"/>
      <c r="M592" s="39"/>
      <c r="N592" s="39"/>
      <c r="O592" s="39"/>
      <c r="P592" s="39"/>
      <c r="Q592" s="40"/>
      <c r="R592" s="13" t="s">
        <v>500</v>
      </c>
      <c r="S592" s="13" t="s">
        <v>102</v>
      </c>
      <c r="T592" s="13" t="s">
        <v>36</v>
      </c>
      <c r="U592" s="13" t="s">
        <v>501</v>
      </c>
      <c r="V592" s="41" t="s">
        <v>500</v>
      </c>
      <c r="W592" s="42"/>
      <c r="X592" s="13" t="s">
        <v>15</v>
      </c>
      <c r="Y592" s="2"/>
    </row>
    <row r="593" spans="1:25" ht="2.25" customHeight="1" x14ac:dyDescent="0.2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6"/>
      <c r="Y593" s="2"/>
    </row>
    <row r="594" spans="1:25" ht="12.75" customHeight="1" x14ac:dyDescent="0.2">
      <c r="A594" s="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43">
        <f>SUM(hList_Frame_1!B449:B449)</f>
        <v>1779.28</v>
      </c>
      <c r="M594" s="43"/>
      <c r="N594" s="43"/>
      <c r="O594" s="43"/>
      <c r="P594" s="43"/>
      <c r="Q594" s="43"/>
      <c r="R594" s="2"/>
      <c r="S594" s="2"/>
      <c r="T594" s="2"/>
      <c r="U594" s="2"/>
      <c r="V594" s="2"/>
      <c r="W594" s="2"/>
      <c r="X594" s="17"/>
      <c r="Y594" s="2"/>
    </row>
    <row r="595" spans="1:25" ht="14.25" customHeight="1" x14ac:dyDescent="0.2">
      <c r="A595" s="10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9"/>
      <c r="Y595" s="2"/>
    </row>
    <row r="596" spans="1:25" ht="14.25" customHeight="1" x14ac:dyDescent="0.2">
      <c r="A596" s="44">
        <v>447942</v>
      </c>
      <c r="B596" s="45"/>
      <c r="C596" s="46"/>
      <c r="D596" s="20">
        <v>42710</v>
      </c>
      <c r="E596" s="41" t="s">
        <v>502</v>
      </c>
      <c r="F596" s="42"/>
      <c r="G596" s="38">
        <v>60</v>
      </c>
      <c r="H596" s="39"/>
      <c r="I596" s="39"/>
      <c r="J596" s="39"/>
      <c r="K596" s="39"/>
      <c r="L596" s="39"/>
      <c r="M596" s="39"/>
      <c r="N596" s="39"/>
      <c r="O596" s="39"/>
      <c r="P596" s="39"/>
      <c r="Q596" s="40"/>
      <c r="R596" s="13" t="s">
        <v>52</v>
      </c>
      <c r="S596" s="13" t="s">
        <v>44</v>
      </c>
      <c r="T596" s="13" t="s">
        <v>73</v>
      </c>
      <c r="U596" s="13" t="s">
        <v>503</v>
      </c>
      <c r="V596" s="41" t="s">
        <v>52</v>
      </c>
      <c r="W596" s="42"/>
      <c r="X596" s="13" t="s">
        <v>15</v>
      </c>
      <c r="Y596" s="2"/>
    </row>
    <row r="597" spans="1:25" ht="2.25" customHeight="1" x14ac:dyDescent="0.2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6"/>
      <c r="Y597" s="2"/>
    </row>
    <row r="598" spans="1:25" ht="13.5" customHeight="1" x14ac:dyDescent="0.2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43">
        <f>SUM(hList_Frame_1!B450:B450)</f>
        <v>60</v>
      </c>
      <c r="Q598" s="43"/>
      <c r="R598" s="2"/>
      <c r="S598" s="2"/>
      <c r="T598" s="2"/>
      <c r="U598" s="2"/>
      <c r="V598" s="2"/>
      <c r="W598" s="2"/>
      <c r="X598" s="17"/>
      <c r="Y598" s="2"/>
    </row>
    <row r="599" spans="1:25" ht="13.5" customHeight="1" x14ac:dyDescent="0.2">
      <c r="A599" s="10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9"/>
      <c r="Y599" s="2"/>
    </row>
    <row r="600" spans="1:25" ht="14.25" customHeight="1" x14ac:dyDescent="0.2">
      <c r="A600" s="24">
        <v>448292</v>
      </c>
      <c r="B600" s="25"/>
      <c r="C600" s="26"/>
      <c r="D600" s="4">
        <v>42717</v>
      </c>
      <c r="E600" s="27" t="s">
        <v>504</v>
      </c>
      <c r="F600" s="28"/>
      <c r="G600" s="29">
        <v>104.33</v>
      </c>
      <c r="H600" s="30"/>
      <c r="I600" s="30"/>
      <c r="J600" s="30"/>
      <c r="K600" s="30"/>
      <c r="L600" s="30"/>
      <c r="M600" s="30"/>
      <c r="N600" s="30"/>
      <c r="O600" s="30"/>
      <c r="P600" s="30"/>
      <c r="Q600" s="31"/>
      <c r="R600" s="6" t="s">
        <v>15</v>
      </c>
      <c r="S600" s="6" t="s">
        <v>72</v>
      </c>
      <c r="T600" s="6" t="s">
        <v>505</v>
      </c>
      <c r="U600" s="6" t="s">
        <v>506</v>
      </c>
      <c r="V600" s="27" t="s">
        <v>15</v>
      </c>
      <c r="W600" s="28"/>
      <c r="X600" s="6" t="s">
        <v>15</v>
      </c>
      <c r="Y600" s="2"/>
    </row>
    <row r="601" spans="1:25" ht="2.25" customHeight="1" x14ac:dyDescent="0.2">
      <c r="A601" s="14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6"/>
      <c r="Y601" s="2"/>
    </row>
    <row r="602" spans="1:25" ht="13.5" customHeight="1" x14ac:dyDescent="0.2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43">
        <f>+G600</f>
        <v>104.33</v>
      </c>
      <c r="O602" s="43"/>
      <c r="P602" s="43"/>
      <c r="Q602" s="43"/>
      <c r="R602" s="2"/>
      <c r="S602" s="2"/>
      <c r="T602" s="2"/>
      <c r="U602" s="2"/>
      <c r="V602" s="2"/>
      <c r="W602" s="2"/>
      <c r="X602" s="17"/>
      <c r="Y602" s="2"/>
    </row>
    <row r="603" spans="1:25" ht="13.5" customHeight="1" x14ac:dyDescent="0.2">
      <c r="A603" s="1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9"/>
      <c r="Y603" s="2"/>
    </row>
    <row r="604" spans="1:25" ht="14.25" customHeight="1" x14ac:dyDescent="0.2">
      <c r="A604" s="44">
        <v>447943</v>
      </c>
      <c r="B604" s="45"/>
      <c r="C604" s="46"/>
      <c r="D604" s="20">
        <v>42710</v>
      </c>
      <c r="E604" s="27" t="s">
        <v>507</v>
      </c>
      <c r="F604" s="28"/>
      <c r="G604" s="38">
        <v>5000</v>
      </c>
      <c r="H604" s="39"/>
      <c r="I604" s="39"/>
      <c r="J604" s="39"/>
      <c r="K604" s="39"/>
      <c r="L604" s="39"/>
      <c r="M604" s="39"/>
      <c r="N604" s="39"/>
      <c r="O604" s="39"/>
      <c r="P604" s="39"/>
      <c r="Q604" s="40"/>
      <c r="R604" s="13" t="s">
        <v>385</v>
      </c>
      <c r="S604" s="13" t="s">
        <v>27</v>
      </c>
      <c r="T604" s="13" t="s">
        <v>28</v>
      </c>
      <c r="U604" s="13" t="s">
        <v>28</v>
      </c>
      <c r="V604" s="41" t="s">
        <v>385</v>
      </c>
      <c r="W604" s="42"/>
      <c r="X604" s="13" t="s">
        <v>386</v>
      </c>
      <c r="Y604" s="2"/>
    </row>
    <row r="605" spans="1:25" ht="14.25" customHeight="1" x14ac:dyDescent="0.2">
      <c r="A605" s="24">
        <v>448293</v>
      </c>
      <c r="B605" s="25"/>
      <c r="C605" s="26"/>
      <c r="D605" s="4">
        <v>42717</v>
      </c>
      <c r="E605" s="32"/>
      <c r="F605" s="34"/>
      <c r="G605" s="38">
        <v>450</v>
      </c>
      <c r="H605" s="39"/>
      <c r="I605" s="39"/>
      <c r="J605" s="39"/>
      <c r="K605" s="39"/>
      <c r="L605" s="39"/>
      <c r="M605" s="39"/>
      <c r="N605" s="39"/>
      <c r="O605" s="39"/>
      <c r="P605" s="39"/>
      <c r="Q605" s="40"/>
      <c r="R605" s="13" t="s">
        <v>508</v>
      </c>
      <c r="S605" s="13" t="s">
        <v>27</v>
      </c>
      <c r="T605" s="13" t="s">
        <v>28</v>
      </c>
      <c r="U605" s="13" t="s">
        <v>28</v>
      </c>
      <c r="V605" s="41" t="s">
        <v>508</v>
      </c>
      <c r="W605" s="42"/>
      <c r="X605" s="13" t="s">
        <v>509</v>
      </c>
      <c r="Y605" s="2"/>
    </row>
    <row r="606" spans="1:25" ht="14.25" customHeight="1" x14ac:dyDescent="0.2">
      <c r="A606" s="32"/>
      <c r="B606" s="33"/>
      <c r="C606" s="34"/>
      <c r="D606" s="8"/>
      <c r="E606" s="32"/>
      <c r="F606" s="34"/>
      <c r="G606" s="38">
        <v>100</v>
      </c>
      <c r="H606" s="39"/>
      <c r="I606" s="39"/>
      <c r="J606" s="39"/>
      <c r="K606" s="39"/>
      <c r="L606" s="39"/>
      <c r="M606" s="39"/>
      <c r="N606" s="39"/>
      <c r="O606" s="39"/>
      <c r="P606" s="39"/>
      <c r="Q606" s="40"/>
      <c r="R606" s="13" t="s">
        <v>510</v>
      </c>
      <c r="S606" s="13" t="s">
        <v>27</v>
      </c>
      <c r="T606" s="13" t="s">
        <v>28</v>
      </c>
      <c r="U606" s="13" t="s">
        <v>28</v>
      </c>
      <c r="V606" s="41" t="s">
        <v>510</v>
      </c>
      <c r="W606" s="42"/>
      <c r="X606" s="13" t="s">
        <v>509</v>
      </c>
      <c r="Y606" s="2"/>
    </row>
    <row r="607" spans="1:25" ht="14.25" customHeight="1" x14ac:dyDescent="0.2">
      <c r="A607" s="32"/>
      <c r="B607" s="33"/>
      <c r="C607" s="34"/>
      <c r="D607" s="8"/>
      <c r="E607" s="32"/>
      <c r="F607" s="34"/>
      <c r="G607" s="38">
        <v>3500</v>
      </c>
      <c r="H607" s="39"/>
      <c r="I607" s="39"/>
      <c r="J607" s="39"/>
      <c r="K607" s="39"/>
      <c r="L607" s="39"/>
      <c r="M607" s="39"/>
      <c r="N607" s="39"/>
      <c r="O607" s="39"/>
      <c r="P607" s="39"/>
      <c r="Q607" s="40"/>
      <c r="R607" s="13" t="s">
        <v>511</v>
      </c>
      <c r="S607" s="13" t="s">
        <v>27</v>
      </c>
      <c r="T607" s="13" t="s">
        <v>28</v>
      </c>
      <c r="U607" s="13" t="s">
        <v>28</v>
      </c>
      <c r="V607" s="41" t="s">
        <v>511</v>
      </c>
      <c r="W607" s="42"/>
      <c r="X607" s="13" t="s">
        <v>512</v>
      </c>
      <c r="Y607" s="2"/>
    </row>
    <row r="608" spans="1:25" ht="14.25" customHeight="1" x14ac:dyDescent="0.2">
      <c r="A608" s="35"/>
      <c r="B608" s="36"/>
      <c r="C608" s="37"/>
      <c r="D608" s="11"/>
      <c r="E608" s="35"/>
      <c r="F608" s="37"/>
      <c r="G608" s="38">
        <v>500</v>
      </c>
      <c r="H608" s="39"/>
      <c r="I608" s="39"/>
      <c r="J608" s="39"/>
      <c r="K608" s="39"/>
      <c r="L608" s="39"/>
      <c r="M608" s="39"/>
      <c r="N608" s="39"/>
      <c r="O608" s="39"/>
      <c r="P608" s="39"/>
      <c r="Q608" s="40"/>
      <c r="R608" s="13" t="s">
        <v>513</v>
      </c>
      <c r="S608" s="13" t="s">
        <v>27</v>
      </c>
      <c r="T608" s="13" t="s">
        <v>28</v>
      </c>
      <c r="U608" s="13" t="s">
        <v>28</v>
      </c>
      <c r="V608" s="41" t="s">
        <v>513</v>
      </c>
      <c r="W608" s="42"/>
      <c r="X608" s="13" t="s">
        <v>489</v>
      </c>
      <c r="Y608" s="2"/>
    </row>
    <row r="609" spans="1:25" ht="2.25" customHeight="1" x14ac:dyDescent="0.2">
      <c r="A609" s="1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6"/>
      <c r="Y609" s="2"/>
    </row>
    <row r="610" spans="1:25" ht="12.75" customHeight="1" x14ac:dyDescent="0.2">
      <c r="A610" s="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43">
        <f>SUM(hList_Frame_1!B453:B457)</f>
        <v>9550</v>
      </c>
      <c r="M610" s="43"/>
      <c r="N610" s="43"/>
      <c r="O610" s="43"/>
      <c r="P610" s="43"/>
      <c r="Q610" s="43"/>
      <c r="R610" s="2"/>
      <c r="S610" s="2"/>
      <c r="T610" s="2"/>
      <c r="U610" s="2"/>
      <c r="V610" s="2"/>
      <c r="W610" s="2"/>
      <c r="X610" s="17"/>
      <c r="Y610" s="2"/>
    </row>
    <row r="611" spans="1:25" ht="14.25" customHeight="1" x14ac:dyDescent="0.2">
      <c r="A611" s="1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9"/>
      <c r="Y611" s="2"/>
    </row>
    <row r="612" spans="1:25" ht="14.25" customHeight="1" x14ac:dyDescent="0.2">
      <c r="A612" s="44">
        <v>448294</v>
      </c>
      <c r="B612" s="45"/>
      <c r="C612" s="46"/>
      <c r="D612" s="20">
        <v>42717</v>
      </c>
      <c r="E612" s="41" t="s">
        <v>514</v>
      </c>
      <c r="F612" s="42"/>
      <c r="G612" s="38">
        <v>450</v>
      </c>
      <c r="H612" s="39"/>
      <c r="I612" s="39"/>
      <c r="J612" s="39"/>
      <c r="K612" s="39"/>
      <c r="L612" s="39"/>
      <c r="M612" s="39"/>
      <c r="N612" s="39"/>
      <c r="O612" s="39"/>
      <c r="P612" s="39"/>
      <c r="Q612" s="40"/>
      <c r="R612" s="13" t="s">
        <v>515</v>
      </c>
      <c r="S612" s="13" t="s">
        <v>27</v>
      </c>
      <c r="T612" s="13" t="s">
        <v>28</v>
      </c>
      <c r="U612" s="13" t="s">
        <v>28</v>
      </c>
      <c r="V612" s="41" t="s">
        <v>515</v>
      </c>
      <c r="W612" s="42"/>
      <c r="X612" s="13" t="s">
        <v>509</v>
      </c>
      <c r="Y612" s="2"/>
    </row>
    <row r="613" spans="1:25" ht="2.25" customHeight="1" x14ac:dyDescent="0.2">
      <c r="A613" s="14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6"/>
      <c r="Y613" s="2"/>
    </row>
    <row r="614" spans="1:25" ht="13.5" customHeight="1" x14ac:dyDescent="0.2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43">
        <f>SUM(hList_Frame_1!B458:B458)</f>
        <v>450</v>
      </c>
      <c r="O614" s="43"/>
      <c r="P614" s="43"/>
      <c r="Q614" s="43"/>
      <c r="R614" s="2"/>
      <c r="S614" s="2"/>
      <c r="T614" s="2"/>
      <c r="U614" s="2"/>
      <c r="V614" s="2"/>
      <c r="W614" s="2"/>
      <c r="X614" s="17"/>
      <c r="Y614" s="2"/>
    </row>
    <row r="615" spans="1:25" ht="13.5" customHeight="1" x14ac:dyDescent="0.2">
      <c r="A615" s="10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9"/>
      <c r="Y615" s="2"/>
    </row>
    <row r="616" spans="1:25" ht="14.25" customHeight="1" x14ac:dyDescent="0.2">
      <c r="A616" s="24">
        <v>448295</v>
      </c>
      <c r="B616" s="25"/>
      <c r="C616" s="26"/>
      <c r="D616" s="4">
        <v>42717</v>
      </c>
      <c r="E616" s="27" t="s">
        <v>516</v>
      </c>
      <c r="F616" s="28"/>
      <c r="G616" s="38">
        <v>450</v>
      </c>
      <c r="H616" s="39"/>
      <c r="I616" s="39"/>
      <c r="J616" s="39"/>
      <c r="K616" s="39"/>
      <c r="L616" s="39"/>
      <c r="M616" s="39"/>
      <c r="N616" s="39"/>
      <c r="O616" s="39"/>
      <c r="P616" s="39"/>
      <c r="Q616" s="40"/>
      <c r="R616" s="13" t="s">
        <v>517</v>
      </c>
      <c r="S616" s="13" t="s">
        <v>27</v>
      </c>
      <c r="T616" s="13" t="s">
        <v>28</v>
      </c>
      <c r="U616" s="13" t="s">
        <v>28</v>
      </c>
      <c r="V616" s="41" t="s">
        <v>517</v>
      </c>
      <c r="W616" s="42"/>
      <c r="X616" s="13" t="s">
        <v>518</v>
      </c>
      <c r="Y616" s="2"/>
    </row>
    <row r="617" spans="1:25" ht="14.25" customHeight="1" x14ac:dyDescent="0.2">
      <c r="A617" s="32"/>
      <c r="B617" s="33"/>
      <c r="C617" s="34"/>
      <c r="D617" s="8"/>
      <c r="E617" s="32"/>
      <c r="F617" s="34"/>
      <c r="G617" s="38">
        <v>450</v>
      </c>
      <c r="H617" s="39"/>
      <c r="I617" s="39"/>
      <c r="J617" s="39"/>
      <c r="K617" s="39"/>
      <c r="L617" s="39"/>
      <c r="M617" s="39"/>
      <c r="N617" s="39"/>
      <c r="O617" s="39"/>
      <c r="P617" s="39"/>
      <c r="Q617" s="40"/>
      <c r="R617" s="13" t="s">
        <v>519</v>
      </c>
      <c r="S617" s="13" t="s">
        <v>27</v>
      </c>
      <c r="T617" s="13" t="s">
        <v>28</v>
      </c>
      <c r="U617" s="13" t="s">
        <v>28</v>
      </c>
      <c r="V617" s="41" t="s">
        <v>519</v>
      </c>
      <c r="W617" s="42"/>
      <c r="X617" s="13" t="s">
        <v>426</v>
      </c>
      <c r="Y617" s="2"/>
    </row>
    <row r="618" spans="1:25" ht="14.25" customHeight="1" x14ac:dyDescent="0.2">
      <c r="A618" s="32"/>
      <c r="B618" s="33"/>
      <c r="C618" s="34"/>
      <c r="D618" s="8"/>
      <c r="E618" s="32"/>
      <c r="F618" s="34"/>
      <c r="G618" s="38">
        <v>500</v>
      </c>
      <c r="H618" s="39"/>
      <c r="I618" s="39"/>
      <c r="J618" s="39"/>
      <c r="K618" s="39"/>
      <c r="L618" s="39"/>
      <c r="M618" s="39"/>
      <c r="N618" s="39"/>
      <c r="O618" s="39"/>
      <c r="P618" s="39"/>
      <c r="Q618" s="40"/>
      <c r="R618" s="13" t="s">
        <v>520</v>
      </c>
      <c r="S618" s="13" t="s">
        <v>27</v>
      </c>
      <c r="T618" s="13" t="s">
        <v>28</v>
      </c>
      <c r="U618" s="13" t="s">
        <v>28</v>
      </c>
      <c r="V618" s="41" t="s">
        <v>520</v>
      </c>
      <c r="W618" s="42"/>
      <c r="X618" s="13" t="s">
        <v>521</v>
      </c>
      <c r="Y618" s="2"/>
    </row>
    <row r="619" spans="1:25" ht="14.25" customHeight="1" x14ac:dyDescent="0.2">
      <c r="A619" s="32"/>
      <c r="B619" s="33"/>
      <c r="C619" s="34"/>
      <c r="D619" s="8"/>
      <c r="E619" s="32"/>
      <c r="F619" s="34"/>
      <c r="G619" s="38">
        <v>5750</v>
      </c>
      <c r="H619" s="39"/>
      <c r="I619" s="39"/>
      <c r="J619" s="39"/>
      <c r="K619" s="39"/>
      <c r="L619" s="39"/>
      <c r="M619" s="39"/>
      <c r="N619" s="39"/>
      <c r="O619" s="39"/>
      <c r="P619" s="39"/>
      <c r="Q619" s="40"/>
      <c r="R619" s="13" t="s">
        <v>522</v>
      </c>
      <c r="S619" s="13" t="s">
        <v>27</v>
      </c>
      <c r="T619" s="13" t="s">
        <v>28</v>
      </c>
      <c r="U619" s="13" t="s">
        <v>28</v>
      </c>
      <c r="V619" s="41" t="s">
        <v>522</v>
      </c>
      <c r="W619" s="42"/>
      <c r="X619" s="13" t="s">
        <v>523</v>
      </c>
      <c r="Y619" s="2"/>
    </row>
    <row r="620" spans="1:25" ht="14.25" customHeight="1" x14ac:dyDescent="0.2">
      <c r="A620" s="32"/>
      <c r="B620" s="33"/>
      <c r="C620" s="34"/>
      <c r="D620" s="8"/>
      <c r="E620" s="32"/>
      <c r="F620" s="34"/>
      <c r="G620" s="38">
        <v>500</v>
      </c>
      <c r="H620" s="39"/>
      <c r="I620" s="39"/>
      <c r="J620" s="39"/>
      <c r="K620" s="39"/>
      <c r="L620" s="39"/>
      <c r="M620" s="39"/>
      <c r="N620" s="39"/>
      <c r="O620" s="39"/>
      <c r="P620" s="39"/>
      <c r="Q620" s="40"/>
      <c r="R620" s="13" t="s">
        <v>524</v>
      </c>
      <c r="S620" s="13" t="s">
        <v>27</v>
      </c>
      <c r="T620" s="13" t="s">
        <v>28</v>
      </c>
      <c r="U620" s="13" t="s">
        <v>28</v>
      </c>
      <c r="V620" s="41" t="s">
        <v>524</v>
      </c>
      <c r="W620" s="42"/>
      <c r="X620" s="13" t="s">
        <v>433</v>
      </c>
      <c r="Y620" s="2"/>
    </row>
    <row r="621" spans="1:25" ht="14.25" customHeight="1" x14ac:dyDescent="0.2">
      <c r="A621" s="35"/>
      <c r="B621" s="36"/>
      <c r="C621" s="37"/>
      <c r="D621" s="11"/>
      <c r="E621" s="35"/>
      <c r="F621" s="37"/>
      <c r="G621" s="38">
        <v>500</v>
      </c>
      <c r="H621" s="39"/>
      <c r="I621" s="39"/>
      <c r="J621" s="39"/>
      <c r="K621" s="39"/>
      <c r="L621" s="39"/>
      <c r="M621" s="39"/>
      <c r="N621" s="39"/>
      <c r="O621" s="39"/>
      <c r="P621" s="39"/>
      <c r="Q621" s="40"/>
      <c r="R621" s="13" t="s">
        <v>525</v>
      </c>
      <c r="S621" s="13" t="s">
        <v>27</v>
      </c>
      <c r="T621" s="13" t="s">
        <v>28</v>
      </c>
      <c r="U621" s="13" t="s">
        <v>28</v>
      </c>
      <c r="V621" s="41" t="s">
        <v>525</v>
      </c>
      <c r="W621" s="42"/>
      <c r="X621" s="13" t="s">
        <v>526</v>
      </c>
      <c r="Y621" s="2"/>
    </row>
    <row r="622" spans="1:25" ht="2.25" customHeight="1" x14ac:dyDescent="0.2">
      <c r="A622" s="14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6"/>
      <c r="Y622" s="2"/>
    </row>
    <row r="623" spans="1:25" ht="12.75" customHeight="1" x14ac:dyDescent="0.2">
      <c r="A623" s="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43">
        <f>SUM(hList_Frame_1!B459:B464)</f>
        <v>8150</v>
      </c>
      <c r="M623" s="43"/>
      <c r="N623" s="43"/>
      <c r="O623" s="43"/>
      <c r="P623" s="43"/>
      <c r="Q623" s="43"/>
      <c r="R623" s="2"/>
      <c r="S623" s="2"/>
      <c r="T623" s="2"/>
      <c r="U623" s="2"/>
      <c r="V623" s="2"/>
      <c r="W623" s="2"/>
      <c r="X623" s="17"/>
      <c r="Y623" s="2"/>
    </row>
    <row r="624" spans="1:25" ht="14.25" customHeight="1" x14ac:dyDescent="0.2">
      <c r="A624" s="10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9"/>
      <c r="Y624" s="2"/>
    </row>
    <row r="625" spans="1:25" ht="14.25" customHeight="1" x14ac:dyDescent="0.2">
      <c r="A625" s="24">
        <v>447944</v>
      </c>
      <c r="B625" s="25"/>
      <c r="C625" s="26"/>
      <c r="D625" s="4">
        <v>42710</v>
      </c>
      <c r="E625" s="27" t="s">
        <v>527</v>
      </c>
      <c r="F625" s="28"/>
      <c r="G625" s="38">
        <v>-220.2</v>
      </c>
      <c r="H625" s="39"/>
      <c r="I625" s="39"/>
      <c r="J625" s="39"/>
      <c r="K625" s="39"/>
      <c r="L625" s="39"/>
      <c r="M625" s="39"/>
      <c r="N625" s="39"/>
      <c r="O625" s="39"/>
      <c r="P625" s="39"/>
      <c r="Q625" s="40"/>
      <c r="R625" s="13" t="s">
        <v>528</v>
      </c>
      <c r="S625" s="13" t="s">
        <v>529</v>
      </c>
      <c r="T625" s="13" t="s">
        <v>146</v>
      </c>
      <c r="U625" s="13" t="s">
        <v>215</v>
      </c>
      <c r="V625" s="41" t="s">
        <v>528</v>
      </c>
      <c r="W625" s="42"/>
      <c r="X625" s="13" t="s">
        <v>225</v>
      </c>
      <c r="Y625" s="2"/>
    </row>
    <row r="626" spans="1:25" ht="14.25" customHeight="1" x14ac:dyDescent="0.2">
      <c r="A626" s="32"/>
      <c r="B626" s="33"/>
      <c r="C626" s="34"/>
      <c r="D626" s="8"/>
      <c r="E626" s="32"/>
      <c r="F626" s="34"/>
      <c r="G626" s="38">
        <v>-220.2</v>
      </c>
      <c r="H626" s="39"/>
      <c r="I626" s="39"/>
      <c r="J626" s="39"/>
      <c r="K626" s="39"/>
      <c r="L626" s="39"/>
      <c r="M626" s="39"/>
      <c r="N626" s="39"/>
      <c r="O626" s="39"/>
      <c r="P626" s="39"/>
      <c r="Q626" s="40"/>
      <c r="R626" s="13" t="s">
        <v>530</v>
      </c>
      <c r="S626" s="13" t="s">
        <v>529</v>
      </c>
      <c r="T626" s="13" t="s">
        <v>146</v>
      </c>
      <c r="U626" s="13" t="s">
        <v>215</v>
      </c>
      <c r="V626" s="41" t="s">
        <v>530</v>
      </c>
      <c r="W626" s="42"/>
      <c r="X626" s="13" t="s">
        <v>225</v>
      </c>
      <c r="Y626" s="2"/>
    </row>
    <row r="627" spans="1:25" ht="14.25" customHeight="1" x14ac:dyDescent="0.2">
      <c r="A627" s="32"/>
      <c r="B627" s="33"/>
      <c r="C627" s="34"/>
      <c r="D627" s="8"/>
      <c r="E627" s="32"/>
      <c r="F627" s="34"/>
      <c r="G627" s="38">
        <v>440.4</v>
      </c>
      <c r="H627" s="39"/>
      <c r="I627" s="39"/>
      <c r="J627" s="39"/>
      <c r="K627" s="39"/>
      <c r="L627" s="39"/>
      <c r="M627" s="39"/>
      <c r="N627" s="39"/>
      <c r="O627" s="39"/>
      <c r="P627" s="39"/>
      <c r="Q627" s="40"/>
      <c r="R627" s="13" t="s">
        <v>531</v>
      </c>
      <c r="S627" s="13" t="s">
        <v>529</v>
      </c>
      <c r="T627" s="13" t="s">
        <v>146</v>
      </c>
      <c r="U627" s="13" t="s">
        <v>215</v>
      </c>
      <c r="V627" s="41" t="s">
        <v>531</v>
      </c>
      <c r="W627" s="42"/>
      <c r="X627" s="13" t="s">
        <v>225</v>
      </c>
      <c r="Y627" s="2"/>
    </row>
    <row r="628" spans="1:25" ht="14.25" customHeight="1" x14ac:dyDescent="0.2">
      <c r="A628" s="32"/>
      <c r="B628" s="33"/>
      <c r="C628" s="34"/>
      <c r="D628" s="8"/>
      <c r="E628" s="32"/>
      <c r="F628" s="34"/>
      <c r="G628" s="38">
        <v>750</v>
      </c>
      <c r="H628" s="39"/>
      <c r="I628" s="39"/>
      <c r="J628" s="39"/>
      <c r="K628" s="39"/>
      <c r="L628" s="39"/>
      <c r="M628" s="39"/>
      <c r="N628" s="39"/>
      <c r="O628" s="39"/>
      <c r="P628" s="39"/>
      <c r="Q628" s="40"/>
      <c r="R628" s="13" t="s">
        <v>532</v>
      </c>
      <c r="S628" s="13" t="s">
        <v>533</v>
      </c>
      <c r="T628" s="13" t="s">
        <v>15</v>
      </c>
      <c r="U628" s="13" t="s">
        <v>15</v>
      </c>
      <c r="V628" s="41" t="s">
        <v>532</v>
      </c>
      <c r="W628" s="42"/>
      <c r="X628" s="13" t="s">
        <v>15</v>
      </c>
      <c r="Y628" s="2"/>
    </row>
    <row r="629" spans="1:25" ht="14.25" customHeight="1" x14ac:dyDescent="0.2">
      <c r="A629" s="32"/>
      <c r="B629" s="33"/>
      <c r="C629" s="34"/>
      <c r="D629" s="8"/>
      <c r="E629" s="32"/>
      <c r="F629" s="34"/>
      <c r="G629" s="38">
        <v>220.2</v>
      </c>
      <c r="H629" s="39"/>
      <c r="I629" s="39"/>
      <c r="J629" s="39"/>
      <c r="K629" s="39"/>
      <c r="L629" s="39"/>
      <c r="M629" s="39"/>
      <c r="N629" s="39"/>
      <c r="O629" s="39"/>
      <c r="P629" s="39"/>
      <c r="Q629" s="40"/>
      <c r="R629" s="13" t="s">
        <v>534</v>
      </c>
      <c r="S629" s="13" t="s">
        <v>529</v>
      </c>
      <c r="T629" s="13" t="s">
        <v>146</v>
      </c>
      <c r="U629" s="13" t="s">
        <v>215</v>
      </c>
      <c r="V629" s="41" t="s">
        <v>534</v>
      </c>
      <c r="W629" s="42"/>
      <c r="X629" s="13" t="s">
        <v>225</v>
      </c>
      <c r="Y629" s="2"/>
    </row>
    <row r="630" spans="1:25" ht="14.25" customHeight="1" x14ac:dyDescent="0.2">
      <c r="A630" s="32"/>
      <c r="B630" s="33"/>
      <c r="C630" s="34"/>
      <c r="D630" s="8"/>
      <c r="E630" s="32"/>
      <c r="F630" s="34"/>
      <c r="G630" s="38">
        <v>220.2</v>
      </c>
      <c r="H630" s="39"/>
      <c r="I630" s="39"/>
      <c r="J630" s="39"/>
      <c r="K630" s="39"/>
      <c r="L630" s="39"/>
      <c r="M630" s="39"/>
      <c r="N630" s="39"/>
      <c r="O630" s="39"/>
      <c r="P630" s="39"/>
      <c r="Q630" s="40"/>
      <c r="R630" s="13" t="s">
        <v>535</v>
      </c>
      <c r="S630" s="13" t="s">
        <v>529</v>
      </c>
      <c r="T630" s="13" t="s">
        <v>146</v>
      </c>
      <c r="U630" s="13" t="s">
        <v>215</v>
      </c>
      <c r="V630" s="41" t="s">
        <v>535</v>
      </c>
      <c r="W630" s="42"/>
      <c r="X630" s="13" t="s">
        <v>225</v>
      </c>
      <c r="Y630" s="2"/>
    </row>
    <row r="631" spans="1:25" ht="14.25" customHeight="1" x14ac:dyDescent="0.2">
      <c r="A631" s="32"/>
      <c r="B631" s="33"/>
      <c r="C631" s="34"/>
      <c r="D631" s="8"/>
      <c r="E631" s="32"/>
      <c r="F631" s="34"/>
      <c r="G631" s="29">
        <v>1528.83</v>
      </c>
      <c r="H631" s="30"/>
      <c r="I631" s="30"/>
      <c r="J631" s="30"/>
      <c r="K631" s="30"/>
      <c r="L631" s="30"/>
      <c r="M631" s="30"/>
      <c r="N631" s="30"/>
      <c r="O631" s="30"/>
      <c r="P631" s="30"/>
      <c r="Q631" s="31"/>
      <c r="R631" s="6" t="s">
        <v>536</v>
      </c>
      <c r="S631" s="6" t="s">
        <v>533</v>
      </c>
      <c r="T631" s="6" t="s">
        <v>15</v>
      </c>
      <c r="U631" s="6" t="s">
        <v>15</v>
      </c>
      <c r="V631" s="27" t="s">
        <v>536</v>
      </c>
      <c r="W631" s="28"/>
      <c r="X631" s="6" t="s">
        <v>15</v>
      </c>
      <c r="Y631" s="2"/>
    </row>
    <row r="632" spans="1:25" ht="2.25" customHeight="1" x14ac:dyDescent="0.2">
      <c r="A632" s="14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6"/>
      <c r="Y632" s="2"/>
    </row>
    <row r="633" spans="1:25" ht="12.75" customHeight="1" x14ac:dyDescent="0.2">
      <c r="A633" s="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43">
        <f>SUM(G625:Q631)</f>
        <v>2719.23</v>
      </c>
      <c r="M633" s="43"/>
      <c r="N633" s="43"/>
      <c r="O633" s="43"/>
      <c r="P633" s="43"/>
      <c r="Q633" s="43"/>
      <c r="R633" s="2"/>
      <c r="S633" s="2"/>
      <c r="T633" s="2"/>
      <c r="U633" s="2"/>
      <c r="V633" s="2"/>
      <c r="W633" s="2"/>
      <c r="X633" s="17"/>
      <c r="Y633" s="2"/>
    </row>
    <row r="634" spans="1:25" ht="14.25" customHeight="1" x14ac:dyDescent="0.2">
      <c r="A634" s="10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9"/>
      <c r="Y634" s="2"/>
    </row>
    <row r="635" spans="1:25" ht="14.25" customHeight="1" x14ac:dyDescent="0.2">
      <c r="A635" s="44">
        <v>447945</v>
      </c>
      <c r="B635" s="45"/>
      <c r="C635" s="46"/>
      <c r="D635" s="20">
        <v>42710</v>
      </c>
      <c r="E635" s="41" t="s">
        <v>537</v>
      </c>
      <c r="F635" s="42"/>
      <c r="G635" s="38">
        <v>335</v>
      </c>
      <c r="H635" s="39"/>
      <c r="I635" s="39"/>
      <c r="J635" s="39"/>
      <c r="K635" s="39"/>
      <c r="L635" s="39"/>
      <c r="M635" s="39"/>
      <c r="N635" s="39"/>
      <c r="O635" s="39"/>
      <c r="P635" s="39"/>
      <c r="Q635" s="40"/>
      <c r="R635" s="13" t="s">
        <v>538</v>
      </c>
      <c r="S635" s="13" t="s">
        <v>539</v>
      </c>
      <c r="T635" s="13" t="s">
        <v>505</v>
      </c>
      <c r="U635" s="13" t="s">
        <v>540</v>
      </c>
      <c r="V635" s="41" t="s">
        <v>538</v>
      </c>
      <c r="W635" s="42"/>
      <c r="X635" s="13" t="s">
        <v>15</v>
      </c>
      <c r="Y635" s="2"/>
    </row>
    <row r="636" spans="1:25" ht="2.25" customHeight="1" x14ac:dyDescent="0.2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6"/>
      <c r="Y636" s="2"/>
    </row>
    <row r="637" spans="1:25" ht="13.5" customHeight="1" x14ac:dyDescent="0.2">
      <c r="A637" s="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43">
        <f>SUM(hList_Frame_1!B474:B474)</f>
        <v>335</v>
      </c>
      <c r="O637" s="43"/>
      <c r="P637" s="43"/>
      <c r="Q637" s="43"/>
      <c r="R637" s="2"/>
      <c r="S637" s="2"/>
      <c r="T637" s="2"/>
      <c r="U637" s="2"/>
      <c r="V637" s="2"/>
      <c r="W637" s="2"/>
      <c r="X637" s="17"/>
      <c r="Y637" s="2"/>
    </row>
    <row r="638" spans="1:25" ht="13.5" customHeight="1" x14ac:dyDescent="0.2">
      <c r="A638" s="1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9"/>
      <c r="Y638" s="2"/>
    </row>
    <row r="639" spans="1:25" ht="14.25" customHeight="1" x14ac:dyDescent="0.2">
      <c r="A639" s="44">
        <v>448296</v>
      </c>
      <c r="B639" s="45"/>
      <c r="C639" s="46"/>
      <c r="D639" s="20">
        <v>42717</v>
      </c>
      <c r="E639" s="41" t="s">
        <v>541</v>
      </c>
      <c r="F639" s="42"/>
      <c r="G639" s="38">
        <v>500</v>
      </c>
      <c r="H639" s="39"/>
      <c r="I639" s="39"/>
      <c r="J639" s="39"/>
      <c r="K639" s="39"/>
      <c r="L639" s="39"/>
      <c r="M639" s="39"/>
      <c r="N639" s="39"/>
      <c r="O639" s="39"/>
      <c r="P639" s="39"/>
      <c r="Q639" s="40"/>
      <c r="R639" s="13" t="s">
        <v>542</v>
      </c>
      <c r="S639" s="13" t="s">
        <v>27</v>
      </c>
      <c r="T639" s="13" t="s">
        <v>28</v>
      </c>
      <c r="U639" s="13" t="s">
        <v>28</v>
      </c>
      <c r="V639" s="41" t="s">
        <v>542</v>
      </c>
      <c r="W639" s="42"/>
      <c r="X639" s="13" t="s">
        <v>489</v>
      </c>
      <c r="Y639" s="2"/>
    </row>
    <row r="640" spans="1:25" ht="2.25" customHeight="1" x14ac:dyDescent="0.2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6"/>
      <c r="Y640" s="2"/>
    </row>
    <row r="641" spans="1:25" ht="13.5" customHeight="1" x14ac:dyDescent="0.2">
      <c r="A641" s="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43">
        <f>SUM(hList_Frame_1!B475:B475)</f>
        <v>500</v>
      </c>
      <c r="O641" s="43"/>
      <c r="P641" s="43"/>
      <c r="Q641" s="43"/>
      <c r="R641" s="2"/>
      <c r="S641" s="2"/>
      <c r="T641" s="2"/>
      <c r="U641" s="2"/>
      <c r="V641" s="2"/>
      <c r="W641" s="2"/>
      <c r="X641" s="17"/>
      <c r="Y641" s="2"/>
    </row>
    <row r="642" spans="1:25" ht="13.5" customHeight="1" x14ac:dyDescent="0.2">
      <c r="A642" s="10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9"/>
      <c r="Y642" s="2"/>
    </row>
    <row r="643" spans="1:25" ht="14.25" customHeight="1" x14ac:dyDescent="0.2">
      <c r="A643" s="24">
        <v>447946</v>
      </c>
      <c r="B643" s="25"/>
      <c r="C643" s="26"/>
      <c r="D643" s="4">
        <v>42710</v>
      </c>
      <c r="E643" s="27" t="s">
        <v>543</v>
      </c>
      <c r="F643" s="28"/>
      <c r="G643" s="29">
        <v>41035.769999999997</v>
      </c>
      <c r="H643" s="30"/>
      <c r="I643" s="30"/>
      <c r="J643" s="30"/>
      <c r="K643" s="30"/>
      <c r="L643" s="30"/>
      <c r="M643" s="30"/>
      <c r="N643" s="30"/>
      <c r="O643" s="30"/>
      <c r="P643" s="30"/>
      <c r="Q643" s="31"/>
      <c r="R643" s="6" t="s">
        <v>544</v>
      </c>
      <c r="S643" s="6" t="s">
        <v>221</v>
      </c>
      <c r="T643" s="6" t="s">
        <v>58</v>
      </c>
      <c r="U643" s="6" t="s">
        <v>59</v>
      </c>
      <c r="V643" s="27" t="s">
        <v>544</v>
      </c>
      <c r="W643" s="28"/>
      <c r="X643" s="6" t="s">
        <v>15</v>
      </c>
      <c r="Y643" s="2"/>
    </row>
    <row r="644" spans="1:25" ht="2.25" customHeight="1" x14ac:dyDescent="0.2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6"/>
      <c r="Y644" s="2"/>
    </row>
    <row r="645" spans="1:25" ht="13.5" customHeight="1" x14ac:dyDescent="0.2">
      <c r="A645" s="7"/>
      <c r="B645" s="2"/>
      <c r="C645" s="2"/>
      <c r="D645" s="2"/>
      <c r="E645" s="2"/>
      <c r="F645" s="2"/>
      <c r="G645" s="2"/>
      <c r="H645" s="2"/>
      <c r="I645" s="2"/>
      <c r="J645" s="43">
        <f>+G643</f>
        <v>41035.769999999997</v>
      </c>
      <c r="K645" s="43"/>
      <c r="L645" s="43"/>
      <c r="M645" s="43"/>
      <c r="N645" s="43"/>
      <c r="O645" s="43"/>
      <c r="P645" s="43"/>
      <c r="Q645" s="43"/>
      <c r="R645" s="2"/>
      <c r="S645" s="2"/>
      <c r="T645" s="2"/>
      <c r="U645" s="2"/>
      <c r="V645" s="2"/>
      <c r="W645" s="2"/>
      <c r="X645" s="17"/>
      <c r="Y645" s="2"/>
    </row>
    <row r="646" spans="1:25" ht="13.5" customHeight="1" x14ac:dyDescent="0.2">
      <c r="A646" s="1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9"/>
      <c r="Y646" s="2"/>
    </row>
    <row r="647" spans="1:25" ht="14.25" customHeight="1" x14ac:dyDescent="0.2">
      <c r="A647" s="44">
        <v>448297</v>
      </c>
      <c r="B647" s="45"/>
      <c r="C647" s="46"/>
      <c r="D647" s="20">
        <v>42717</v>
      </c>
      <c r="E647" s="41" t="s">
        <v>545</v>
      </c>
      <c r="F647" s="42"/>
      <c r="G647" s="38">
        <v>1500</v>
      </c>
      <c r="H647" s="39"/>
      <c r="I647" s="39"/>
      <c r="J647" s="39"/>
      <c r="K647" s="39"/>
      <c r="L647" s="39"/>
      <c r="M647" s="39"/>
      <c r="N647" s="39"/>
      <c r="O647" s="39"/>
      <c r="P647" s="39"/>
      <c r="Q647" s="40"/>
      <c r="R647" s="13" t="s">
        <v>546</v>
      </c>
      <c r="S647" s="13" t="s">
        <v>27</v>
      </c>
      <c r="T647" s="13" t="s">
        <v>28</v>
      </c>
      <c r="U647" s="13" t="s">
        <v>28</v>
      </c>
      <c r="V647" s="41" t="s">
        <v>546</v>
      </c>
      <c r="W647" s="42"/>
      <c r="X647" s="13" t="s">
        <v>547</v>
      </c>
      <c r="Y647" s="2"/>
    </row>
    <row r="648" spans="1:25" ht="2.25" customHeight="1" x14ac:dyDescent="0.2">
      <c r="A648" s="1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6"/>
      <c r="Y648" s="2"/>
    </row>
    <row r="649" spans="1:25" ht="13.5" customHeight="1" x14ac:dyDescent="0.2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43">
        <f>SUM(hList_Frame_1!B478:B478)</f>
        <v>1500</v>
      </c>
      <c r="M649" s="43"/>
      <c r="N649" s="43"/>
      <c r="O649" s="43"/>
      <c r="P649" s="43"/>
      <c r="Q649" s="43"/>
      <c r="R649" s="2"/>
      <c r="S649" s="2"/>
      <c r="T649" s="2"/>
      <c r="U649" s="2"/>
      <c r="V649" s="2"/>
      <c r="W649" s="2"/>
      <c r="X649" s="17"/>
      <c r="Y649" s="2"/>
    </row>
    <row r="650" spans="1:25" ht="13.5" customHeight="1" x14ac:dyDescent="0.2">
      <c r="A650" s="1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9"/>
      <c r="Y650" s="2"/>
    </row>
    <row r="651" spans="1:25" ht="14.25" customHeight="1" x14ac:dyDescent="0.2">
      <c r="A651" s="44">
        <v>448298</v>
      </c>
      <c r="B651" s="45"/>
      <c r="C651" s="46"/>
      <c r="D651" s="20">
        <v>42717</v>
      </c>
      <c r="E651" s="27" t="s">
        <v>548</v>
      </c>
      <c r="F651" s="28"/>
      <c r="G651" s="38">
        <v>66.16</v>
      </c>
      <c r="H651" s="39"/>
      <c r="I651" s="39"/>
      <c r="J651" s="39"/>
      <c r="K651" s="39"/>
      <c r="L651" s="39"/>
      <c r="M651" s="39"/>
      <c r="N651" s="39"/>
      <c r="O651" s="39"/>
      <c r="P651" s="39"/>
      <c r="Q651" s="40"/>
      <c r="R651" s="13" t="s">
        <v>11</v>
      </c>
      <c r="S651" s="13" t="s">
        <v>549</v>
      </c>
      <c r="T651" s="13" t="s">
        <v>115</v>
      </c>
      <c r="U651" s="13" t="s">
        <v>116</v>
      </c>
      <c r="V651" s="41" t="s">
        <v>11</v>
      </c>
      <c r="W651" s="42"/>
      <c r="X651" s="13" t="s">
        <v>15</v>
      </c>
      <c r="Y651" s="2"/>
    </row>
    <row r="652" spans="1:25" ht="14.25" customHeight="1" x14ac:dyDescent="0.2">
      <c r="A652" s="44">
        <v>448299</v>
      </c>
      <c r="B652" s="45"/>
      <c r="C652" s="46"/>
      <c r="D652" s="20">
        <v>42717</v>
      </c>
      <c r="E652" s="32"/>
      <c r="F652" s="34"/>
      <c r="G652" s="38">
        <v>965.36</v>
      </c>
      <c r="H652" s="39"/>
      <c r="I652" s="39"/>
      <c r="J652" s="39"/>
      <c r="K652" s="39"/>
      <c r="L652" s="39"/>
      <c r="M652" s="39"/>
      <c r="N652" s="39"/>
      <c r="O652" s="39"/>
      <c r="P652" s="39"/>
      <c r="Q652" s="40"/>
      <c r="R652" s="13" t="s">
        <v>11</v>
      </c>
      <c r="S652" s="13" t="s">
        <v>550</v>
      </c>
      <c r="T652" s="13" t="s">
        <v>130</v>
      </c>
      <c r="U652" s="13" t="s">
        <v>131</v>
      </c>
      <c r="V652" s="41" t="s">
        <v>11</v>
      </c>
      <c r="W652" s="42"/>
      <c r="X652" s="13" t="s">
        <v>15</v>
      </c>
      <c r="Y652" s="2"/>
    </row>
    <row r="653" spans="1:25" ht="14.25" customHeight="1" x14ac:dyDescent="0.2">
      <c r="A653" s="44">
        <v>448300</v>
      </c>
      <c r="B653" s="45"/>
      <c r="C653" s="46"/>
      <c r="D653" s="20">
        <v>42717</v>
      </c>
      <c r="E653" s="35"/>
      <c r="F653" s="37"/>
      <c r="G653" s="38">
        <v>458.54</v>
      </c>
      <c r="H653" s="39"/>
      <c r="I653" s="39"/>
      <c r="J653" s="39"/>
      <c r="K653" s="39"/>
      <c r="L653" s="39"/>
      <c r="M653" s="39"/>
      <c r="N653" s="39"/>
      <c r="O653" s="39"/>
      <c r="P653" s="39"/>
      <c r="Q653" s="40"/>
      <c r="R653" s="13" t="s">
        <v>11</v>
      </c>
      <c r="S653" s="13" t="s">
        <v>551</v>
      </c>
      <c r="T653" s="13" t="s">
        <v>121</v>
      </c>
      <c r="U653" s="13" t="s">
        <v>122</v>
      </c>
      <c r="V653" s="41" t="s">
        <v>11</v>
      </c>
      <c r="W653" s="42"/>
      <c r="X653" s="13" t="s">
        <v>15</v>
      </c>
      <c r="Y653" s="2"/>
    </row>
    <row r="654" spans="1:25" ht="2.25" customHeight="1" x14ac:dyDescent="0.2">
      <c r="A654" s="14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6"/>
      <c r="Y654" s="2"/>
    </row>
    <row r="655" spans="1:25" ht="13.5" customHeight="1" x14ac:dyDescent="0.2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43">
        <f>SUM(hList_Frame_1!B479:B481)</f>
        <v>1490.06</v>
      </c>
      <c r="M655" s="43"/>
      <c r="N655" s="43"/>
      <c r="O655" s="43"/>
      <c r="P655" s="43"/>
      <c r="Q655" s="43"/>
      <c r="R655" s="2"/>
      <c r="S655" s="2"/>
      <c r="T655" s="2"/>
      <c r="U655" s="2"/>
      <c r="V655" s="2"/>
      <c r="W655" s="2"/>
      <c r="X655" s="17"/>
      <c r="Y655" s="2"/>
    </row>
    <row r="656" spans="1:25" ht="13.5" customHeight="1" x14ac:dyDescent="0.2">
      <c r="A656" s="10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9"/>
      <c r="Y656" s="2"/>
    </row>
    <row r="657" spans="1:25" ht="14.25" customHeight="1" x14ac:dyDescent="0.2">
      <c r="A657" s="44">
        <v>448301</v>
      </c>
      <c r="B657" s="45"/>
      <c r="C657" s="46"/>
      <c r="D657" s="20">
        <v>42717</v>
      </c>
      <c r="E657" s="41" t="s">
        <v>552</v>
      </c>
      <c r="F657" s="42"/>
      <c r="G657" s="38">
        <v>133.05000000000001</v>
      </c>
      <c r="H657" s="39"/>
      <c r="I657" s="39"/>
      <c r="J657" s="39"/>
      <c r="K657" s="39"/>
      <c r="L657" s="39"/>
      <c r="M657" s="39"/>
      <c r="N657" s="39"/>
      <c r="O657" s="39"/>
      <c r="P657" s="39"/>
      <c r="Q657" s="40"/>
      <c r="R657" s="13" t="s">
        <v>553</v>
      </c>
      <c r="S657" s="13" t="s">
        <v>554</v>
      </c>
      <c r="T657" s="13" t="s">
        <v>73</v>
      </c>
      <c r="U657" s="13" t="s">
        <v>189</v>
      </c>
      <c r="V657" s="41" t="s">
        <v>553</v>
      </c>
      <c r="W657" s="42"/>
      <c r="X657" s="13" t="s">
        <v>15</v>
      </c>
      <c r="Y657" s="2"/>
    </row>
    <row r="658" spans="1:25" ht="2.25" customHeight="1" x14ac:dyDescent="0.2">
      <c r="A658" s="14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6"/>
      <c r="Y658" s="2"/>
    </row>
    <row r="659" spans="1:25" ht="13.5" customHeight="1" x14ac:dyDescent="0.2">
      <c r="A659" s="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43">
        <f>SUM(hList_Frame_1!B482:B482)</f>
        <v>133.05000000000001</v>
      </c>
      <c r="O659" s="43"/>
      <c r="P659" s="43"/>
      <c r="Q659" s="43"/>
      <c r="R659" s="2"/>
      <c r="S659" s="2"/>
      <c r="T659" s="2"/>
      <c r="U659" s="2"/>
      <c r="V659" s="2"/>
      <c r="W659" s="2"/>
      <c r="X659" s="17"/>
      <c r="Y659" s="2"/>
    </row>
    <row r="660" spans="1:25" ht="13.5" customHeight="1" x14ac:dyDescent="0.2">
      <c r="A660" s="10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9"/>
      <c r="Y660" s="2"/>
    </row>
    <row r="661" spans="1:25" ht="14.25" customHeight="1" x14ac:dyDescent="0.2">
      <c r="A661" s="44">
        <v>447947</v>
      </c>
      <c r="B661" s="45"/>
      <c r="C661" s="46"/>
      <c r="D661" s="20">
        <v>42710</v>
      </c>
      <c r="E661" s="41" t="s">
        <v>555</v>
      </c>
      <c r="F661" s="42"/>
      <c r="G661" s="38">
        <v>69</v>
      </c>
      <c r="H661" s="39"/>
      <c r="I661" s="39"/>
      <c r="J661" s="39"/>
      <c r="K661" s="39"/>
      <c r="L661" s="39"/>
      <c r="M661" s="39"/>
      <c r="N661" s="39"/>
      <c r="O661" s="39"/>
      <c r="P661" s="39"/>
      <c r="Q661" s="40"/>
      <c r="R661" s="13" t="s">
        <v>52</v>
      </c>
      <c r="S661" s="13" t="s">
        <v>44</v>
      </c>
      <c r="T661" s="13" t="s">
        <v>23</v>
      </c>
      <c r="U661" s="13" t="s">
        <v>41</v>
      </c>
      <c r="V661" s="41" t="s">
        <v>52</v>
      </c>
      <c r="W661" s="42"/>
      <c r="X661" s="13" t="s">
        <v>15</v>
      </c>
      <c r="Y661" s="2"/>
    </row>
    <row r="662" spans="1:25" ht="3" customHeight="1" x14ac:dyDescent="0.2">
      <c r="A662" s="14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6"/>
      <c r="Y662" s="2"/>
    </row>
    <row r="663" spans="1:25" ht="12.75" customHeight="1" x14ac:dyDescent="0.2">
      <c r="A663" s="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43">
        <f>SUM(hList_Frame_1!B483:B483)</f>
        <v>69</v>
      </c>
      <c r="Q663" s="43"/>
      <c r="R663" s="2"/>
      <c r="S663" s="2"/>
      <c r="T663" s="2"/>
      <c r="U663" s="2"/>
      <c r="V663" s="2"/>
      <c r="W663" s="2"/>
      <c r="X663" s="17"/>
      <c r="Y663" s="2"/>
    </row>
    <row r="664" spans="1:25" ht="14.25" customHeight="1" x14ac:dyDescent="0.2">
      <c r="A664" s="10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9"/>
      <c r="Y664" s="2"/>
    </row>
    <row r="665" spans="1:25" ht="14.25" customHeight="1" x14ac:dyDescent="0.2">
      <c r="A665" s="44">
        <v>447948</v>
      </c>
      <c r="B665" s="45"/>
      <c r="C665" s="46"/>
      <c r="D665" s="20">
        <v>42710</v>
      </c>
      <c r="E665" s="27" t="s">
        <v>556</v>
      </c>
      <c r="F665" s="28"/>
      <c r="G665" s="38">
        <v>91.09</v>
      </c>
      <c r="H665" s="39"/>
      <c r="I665" s="39"/>
      <c r="J665" s="39"/>
      <c r="K665" s="39"/>
      <c r="L665" s="39"/>
      <c r="M665" s="39"/>
      <c r="N665" s="39"/>
      <c r="O665" s="39"/>
      <c r="P665" s="39"/>
      <c r="Q665" s="40"/>
      <c r="R665" s="13" t="s">
        <v>557</v>
      </c>
      <c r="S665" s="13" t="s">
        <v>72</v>
      </c>
      <c r="T665" s="13" t="s">
        <v>23</v>
      </c>
      <c r="U665" s="13" t="s">
        <v>558</v>
      </c>
      <c r="V665" s="41" t="s">
        <v>557</v>
      </c>
      <c r="W665" s="42"/>
      <c r="X665" s="13" t="s">
        <v>15</v>
      </c>
      <c r="Y665" s="2"/>
    </row>
    <row r="666" spans="1:25" ht="14.25" customHeight="1" x14ac:dyDescent="0.2">
      <c r="A666" s="24">
        <v>448302</v>
      </c>
      <c r="B666" s="25"/>
      <c r="C666" s="26"/>
      <c r="D666" s="4">
        <v>42717</v>
      </c>
      <c r="E666" s="32"/>
      <c r="F666" s="34"/>
      <c r="G666" s="38">
        <v>194</v>
      </c>
      <c r="H666" s="39"/>
      <c r="I666" s="39"/>
      <c r="J666" s="39"/>
      <c r="K666" s="39"/>
      <c r="L666" s="39"/>
      <c r="M666" s="39"/>
      <c r="N666" s="39"/>
      <c r="O666" s="39"/>
      <c r="P666" s="39"/>
      <c r="Q666" s="40"/>
      <c r="R666" s="13" t="s">
        <v>559</v>
      </c>
      <c r="S666" s="13" t="s">
        <v>85</v>
      </c>
      <c r="T666" s="13" t="s">
        <v>23</v>
      </c>
      <c r="U666" s="13" t="s">
        <v>558</v>
      </c>
      <c r="V666" s="41" t="s">
        <v>559</v>
      </c>
      <c r="W666" s="42"/>
      <c r="X666" s="13" t="s">
        <v>15</v>
      </c>
      <c r="Y666" s="2"/>
    </row>
    <row r="667" spans="1:25" ht="14.25" customHeight="1" x14ac:dyDescent="0.2">
      <c r="A667" s="35"/>
      <c r="B667" s="36"/>
      <c r="C667" s="37"/>
      <c r="D667" s="11"/>
      <c r="E667" s="35"/>
      <c r="F667" s="37"/>
      <c r="G667" s="38">
        <v>129.76</v>
      </c>
      <c r="H667" s="39"/>
      <c r="I667" s="39"/>
      <c r="J667" s="39"/>
      <c r="K667" s="39"/>
      <c r="L667" s="39"/>
      <c r="M667" s="39"/>
      <c r="N667" s="39"/>
      <c r="O667" s="39"/>
      <c r="P667" s="39"/>
      <c r="Q667" s="40"/>
      <c r="R667" s="13" t="s">
        <v>560</v>
      </c>
      <c r="S667" s="13" t="s">
        <v>72</v>
      </c>
      <c r="T667" s="13" t="s">
        <v>23</v>
      </c>
      <c r="U667" s="13" t="s">
        <v>558</v>
      </c>
      <c r="V667" s="41" t="s">
        <v>560</v>
      </c>
      <c r="W667" s="42"/>
      <c r="X667" s="13" t="s">
        <v>15</v>
      </c>
      <c r="Y667" s="2"/>
    </row>
    <row r="668" spans="1:25" ht="3" customHeight="1" x14ac:dyDescent="0.2">
      <c r="A668" s="14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6"/>
      <c r="Y668" s="2"/>
    </row>
    <row r="669" spans="1:25" ht="12.75" customHeight="1" x14ac:dyDescent="0.2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43">
        <f>SUM(hList_Frame_1!B484:B486)</f>
        <v>414.85</v>
      </c>
      <c r="O669" s="43"/>
      <c r="P669" s="43"/>
      <c r="Q669" s="43"/>
      <c r="R669" s="2"/>
      <c r="S669" s="2"/>
      <c r="T669" s="2"/>
      <c r="U669" s="2"/>
      <c r="V669" s="2"/>
      <c r="W669" s="2"/>
      <c r="X669" s="17"/>
      <c r="Y669" s="2"/>
    </row>
    <row r="670" spans="1:25" ht="14.25" customHeight="1" x14ac:dyDescent="0.2">
      <c r="A670" s="10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9"/>
      <c r="Y670" s="2"/>
    </row>
    <row r="671" spans="1:25" ht="14.25" customHeight="1" x14ac:dyDescent="0.2">
      <c r="A671" s="44">
        <v>448650</v>
      </c>
      <c r="B671" s="45"/>
      <c r="C671" s="46"/>
      <c r="D671" s="20">
        <v>42725</v>
      </c>
      <c r="E671" s="41" t="s">
        <v>561</v>
      </c>
      <c r="F671" s="42"/>
      <c r="G671" s="38">
        <v>4144.5200000000004</v>
      </c>
      <c r="H671" s="39"/>
      <c r="I671" s="39"/>
      <c r="J671" s="39"/>
      <c r="K671" s="39"/>
      <c r="L671" s="39"/>
      <c r="M671" s="39"/>
      <c r="N671" s="39"/>
      <c r="O671" s="39"/>
      <c r="P671" s="39"/>
      <c r="Q671" s="40"/>
      <c r="R671" s="13" t="s">
        <v>15</v>
      </c>
      <c r="S671" s="13" t="s">
        <v>562</v>
      </c>
      <c r="T671" s="13" t="s">
        <v>123</v>
      </c>
      <c r="U671" s="13" t="s">
        <v>197</v>
      </c>
      <c r="V671" s="41" t="s">
        <v>15</v>
      </c>
      <c r="W671" s="42"/>
      <c r="X671" s="13" t="s">
        <v>15</v>
      </c>
      <c r="Y671" s="2"/>
    </row>
    <row r="672" spans="1:25" ht="2.25" customHeight="1" x14ac:dyDescent="0.2">
      <c r="A672" s="14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6"/>
      <c r="Y672" s="2"/>
    </row>
    <row r="673" spans="1:25" ht="12.75" customHeight="1" x14ac:dyDescent="0.2">
      <c r="A673" s="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43">
        <f>SUM(hList_Frame_1!B487:B487)</f>
        <v>4144.5200000000004</v>
      </c>
      <c r="M673" s="43"/>
      <c r="N673" s="43"/>
      <c r="O673" s="43"/>
      <c r="P673" s="43"/>
      <c r="Q673" s="43"/>
      <c r="R673" s="2"/>
      <c r="S673" s="2"/>
      <c r="T673" s="2"/>
      <c r="U673" s="2"/>
      <c r="V673" s="2"/>
      <c r="W673" s="2"/>
      <c r="X673" s="17"/>
      <c r="Y673" s="2"/>
    </row>
    <row r="674" spans="1:25" ht="14.25" customHeight="1" x14ac:dyDescent="0.2">
      <c r="A674" s="10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9"/>
      <c r="Y674" s="2"/>
    </row>
    <row r="675" spans="1:25" ht="14.25" customHeight="1" x14ac:dyDescent="0.2">
      <c r="A675" s="44">
        <v>447949</v>
      </c>
      <c r="B675" s="45"/>
      <c r="C675" s="46"/>
      <c r="D675" s="20">
        <v>42710</v>
      </c>
      <c r="E675" s="41" t="s">
        <v>563</v>
      </c>
      <c r="F675" s="42"/>
      <c r="G675" s="38">
        <v>4012.6</v>
      </c>
      <c r="H675" s="39"/>
      <c r="I675" s="39"/>
      <c r="J675" s="39"/>
      <c r="K675" s="39"/>
      <c r="L675" s="39"/>
      <c r="M675" s="39"/>
      <c r="N675" s="39"/>
      <c r="O675" s="39"/>
      <c r="P675" s="39"/>
      <c r="Q675" s="40"/>
      <c r="R675" s="13" t="s">
        <v>564</v>
      </c>
      <c r="S675" s="13" t="s">
        <v>565</v>
      </c>
      <c r="T675" s="13" t="s">
        <v>58</v>
      </c>
      <c r="U675" s="13" t="s">
        <v>59</v>
      </c>
      <c r="V675" s="41" t="s">
        <v>564</v>
      </c>
      <c r="W675" s="42"/>
      <c r="X675" s="13" t="s">
        <v>15</v>
      </c>
      <c r="Y675" s="2"/>
    </row>
    <row r="676" spans="1:25" ht="2.25" customHeight="1" x14ac:dyDescent="0.2">
      <c r="A676" s="14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6"/>
      <c r="Y676" s="2"/>
    </row>
    <row r="677" spans="1:25" ht="12.75" customHeight="1" x14ac:dyDescent="0.2">
      <c r="A677" s="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43">
        <f>SUM(hList_Frame_1!B488:B488)</f>
        <v>4012.6</v>
      </c>
      <c r="M677" s="43"/>
      <c r="N677" s="43"/>
      <c r="O677" s="43"/>
      <c r="P677" s="43"/>
      <c r="Q677" s="43"/>
      <c r="R677" s="2"/>
      <c r="S677" s="2"/>
      <c r="T677" s="2"/>
      <c r="U677" s="2"/>
      <c r="V677" s="2"/>
      <c r="W677" s="2"/>
      <c r="X677" s="17"/>
      <c r="Y677" s="2"/>
    </row>
    <row r="678" spans="1:25" ht="14.25" customHeight="1" x14ac:dyDescent="0.2">
      <c r="A678" s="10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9"/>
      <c r="Y678" s="2"/>
    </row>
    <row r="679" spans="1:25" ht="14.25" customHeight="1" x14ac:dyDescent="0.2">
      <c r="A679" s="44">
        <v>94070</v>
      </c>
      <c r="B679" s="45"/>
      <c r="C679" s="46"/>
      <c r="D679" s="20">
        <v>42713</v>
      </c>
      <c r="E679" s="27" t="s">
        <v>566</v>
      </c>
      <c r="F679" s="28"/>
      <c r="G679" s="38">
        <v>6178.72</v>
      </c>
      <c r="H679" s="39"/>
      <c r="I679" s="39"/>
      <c r="J679" s="39"/>
      <c r="K679" s="39"/>
      <c r="L679" s="39"/>
      <c r="M679" s="39"/>
      <c r="N679" s="39"/>
      <c r="O679" s="39"/>
      <c r="P679" s="39"/>
      <c r="Q679" s="40"/>
      <c r="R679" s="13" t="s">
        <v>15</v>
      </c>
      <c r="S679" s="13" t="s">
        <v>567</v>
      </c>
      <c r="T679" s="13" t="s">
        <v>15</v>
      </c>
      <c r="U679" s="13" t="s">
        <v>15</v>
      </c>
      <c r="V679" s="41" t="s">
        <v>15</v>
      </c>
      <c r="W679" s="42"/>
      <c r="X679" s="13" t="s">
        <v>15</v>
      </c>
      <c r="Y679" s="2"/>
    </row>
    <row r="680" spans="1:25" ht="14.25" customHeight="1" x14ac:dyDescent="0.2">
      <c r="A680" s="44">
        <v>94093</v>
      </c>
      <c r="B680" s="45"/>
      <c r="C680" s="46"/>
      <c r="D680" s="20">
        <v>42726</v>
      </c>
      <c r="E680" s="35"/>
      <c r="F680" s="37"/>
      <c r="G680" s="38">
        <v>7999.54</v>
      </c>
      <c r="H680" s="39"/>
      <c r="I680" s="39"/>
      <c r="J680" s="39"/>
      <c r="K680" s="39"/>
      <c r="L680" s="39"/>
      <c r="M680" s="39"/>
      <c r="N680" s="39"/>
      <c r="O680" s="39"/>
      <c r="P680" s="39"/>
      <c r="Q680" s="40"/>
      <c r="R680" s="13" t="s">
        <v>15</v>
      </c>
      <c r="S680" s="13" t="s">
        <v>567</v>
      </c>
      <c r="T680" s="13" t="s">
        <v>15</v>
      </c>
      <c r="U680" s="13" t="s">
        <v>15</v>
      </c>
      <c r="V680" s="41" t="s">
        <v>15</v>
      </c>
      <c r="W680" s="42"/>
      <c r="X680" s="13" t="s">
        <v>15</v>
      </c>
      <c r="Y680" s="2"/>
    </row>
    <row r="681" spans="1:25" ht="2.25" customHeight="1" x14ac:dyDescent="0.2">
      <c r="A681" s="14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6"/>
      <c r="Y681" s="2"/>
    </row>
    <row r="682" spans="1:25" ht="13.5" customHeight="1" x14ac:dyDescent="0.2">
      <c r="A682" s="7"/>
      <c r="B682" s="2"/>
      <c r="C682" s="2"/>
      <c r="D682" s="2"/>
      <c r="E682" s="2"/>
      <c r="F682" s="2"/>
      <c r="G682" s="2"/>
      <c r="H682" s="2"/>
      <c r="I682" s="2"/>
      <c r="J682" s="43">
        <f>SUM(hList_Frame_1!B489:B490)</f>
        <v>14178.26</v>
      </c>
      <c r="K682" s="43"/>
      <c r="L682" s="43"/>
      <c r="M682" s="43"/>
      <c r="N682" s="43"/>
      <c r="O682" s="43"/>
      <c r="P682" s="43"/>
      <c r="Q682" s="43"/>
      <c r="R682" s="2"/>
      <c r="S682" s="2"/>
      <c r="T682" s="2"/>
      <c r="U682" s="2"/>
      <c r="V682" s="2"/>
      <c r="W682" s="2"/>
      <c r="X682" s="17"/>
      <c r="Y682" s="2"/>
    </row>
    <row r="683" spans="1:25" ht="13.5" customHeight="1" x14ac:dyDescent="0.2">
      <c r="A683" s="10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9"/>
      <c r="Y683" s="2"/>
    </row>
    <row r="684" spans="1:25" ht="14.25" customHeight="1" x14ac:dyDescent="0.2">
      <c r="A684" s="44">
        <v>94060</v>
      </c>
      <c r="B684" s="45"/>
      <c r="C684" s="46"/>
      <c r="D684" s="20">
        <v>42711</v>
      </c>
      <c r="E684" s="27" t="s">
        <v>568</v>
      </c>
      <c r="F684" s="28"/>
      <c r="G684" s="38">
        <v>419169.88</v>
      </c>
      <c r="H684" s="39"/>
      <c r="I684" s="39"/>
      <c r="J684" s="39"/>
      <c r="K684" s="39"/>
      <c r="L684" s="39"/>
      <c r="M684" s="39"/>
      <c r="N684" s="39"/>
      <c r="O684" s="39"/>
      <c r="P684" s="39"/>
      <c r="Q684" s="40"/>
      <c r="R684" s="13" t="s">
        <v>15</v>
      </c>
      <c r="S684" s="13" t="s">
        <v>569</v>
      </c>
      <c r="T684" s="13" t="s">
        <v>15</v>
      </c>
      <c r="U684" s="13" t="s">
        <v>15</v>
      </c>
      <c r="V684" s="41" t="s">
        <v>15</v>
      </c>
      <c r="W684" s="42"/>
      <c r="X684" s="13" t="s">
        <v>15</v>
      </c>
      <c r="Y684" s="2"/>
    </row>
    <row r="685" spans="1:25" ht="14.25" customHeight="1" x14ac:dyDescent="0.2">
      <c r="A685" s="44">
        <v>94061</v>
      </c>
      <c r="B685" s="45"/>
      <c r="C685" s="46"/>
      <c r="D685" s="20">
        <v>42711</v>
      </c>
      <c r="E685" s="32"/>
      <c r="F685" s="34"/>
      <c r="G685" s="38">
        <v>103727.63</v>
      </c>
      <c r="H685" s="39"/>
      <c r="I685" s="39"/>
      <c r="J685" s="39"/>
      <c r="K685" s="39"/>
      <c r="L685" s="39"/>
      <c r="M685" s="39"/>
      <c r="N685" s="39"/>
      <c r="O685" s="39"/>
      <c r="P685" s="39"/>
      <c r="Q685" s="40"/>
      <c r="R685" s="13" t="s">
        <v>15</v>
      </c>
      <c r="S685" s="13" t="s">
        <v>570</v>
      </c>
      <c r="T685" s="13" t="s">
        <v>15</v>
      </c>
      <c r="U685" s="13" t="s">
        <v>15</v>
      </c>
      <c r="V685" s="41" t="s">
        <v>15</v>
      </c>
      <c r="W685" s="42"/>
      <c r="X685" s="13" t="s">
        <v>15</v>
      </c>
      <c r="Y685" s="2"/>
    </row>
    <row r="686" spans="1:25" ht="14.25" customHeight="1" x14ac:dyDescent="0.2">
      <c r="A686" s="44">
        <v>94062</v>
      </c>
      <c r="B686" s="45"/>
      <c r="C686" s="46"/>
      <c r="D686" s="20">
        <v>42711</v>
      </c>
      <c r="E686" s="32"/>
      <c r="F686" s="34"/>
      <c r="G686" s="38">
        <v>435257.16</v>
      </c>
      <c r="H686" s="39"/>
      <c r="I686" s="39"/>
      <c r="J686" s="39"/>
      <c r="K686" s="39"/>
      <c r="L686" s="39"/>
      <c r="M686" s="39"/>
      <c r="N686" s="39"/>
      <c r="O686" s="39"/>
      <c r="P686" s="39"/>
      <c r="Q686" s="40"/>
      <c r="R686" s="13" t="s">
        <v>15</v>
      </c>
      <c r="S686" s="13" t="s">
        <v>571</v>
      </c>
      <c r="T686" s="13" t="s">
        <v>15</v>
      </c>
      <c r="U686" s="13" t="s">
        <v>15</v>
      </c>
      <c r="V686" s="41" t="s">
        <v>15</v>
      </c>
      <c r="W686" s="42"/>
      <c r="X686" s="13" t="s">
        <v>15</v>
      </c>
      <c r="Y686" s="2"/>
    </row>
    <row r="687" spans="1:25" ht="14.25" customHeight="1" x14ac:dyDescent="0.2">
      <c r="A687" s="44">
        <v>94063</v>
      </c>
      <c r="B687" s="45"/>
      <c r="C687" s="46"/>
      <c r="D687" s="20">
        <v>42713</v>
      </c>
      <c r="E687" s="32"/>
      <c r="F687" s="34"/>
      <c r="G687" s="38">
        <v>9679.69</v>
      </c>
      <c r="H687" s="39"/>
      <c r="I687" s="39"/>
      <c r="J687" s="39"/>
      <c r="K687" s="39"/>
      <c r="L687" s="39"/>
      <c r="M687" s="39"/>
      <c r="N687" s="39"/>
      <c r="O687" s="39"/>
      <c r="P687" s="39"/>
      <c r="Q687" s="40"/>
      <c r="R687" s="13" t="s">
        <v>15</v>
      </c>
      <c r="S687" s="13" t="s">
        <v>569</v>
      </c>
      <c r="T687" s="13" t="s">
        <v>15</v>
      </c>
      <c r="U687" s="13" t="s">
        <v>15</v>
      </c>
      <c r="V687" s="41" t="s">
        <v>15</v>
      </c>
      <c r="W687" s="42"/>
      <c r="X687" s="13" t="s">
        <v>15</v>
      </c>
      <c r="Y687" s="2"/>
    </row>
    <row r="688" spans="1:25" ht="14.25" customHeight="1" x14ac:dyDescent="0.2">
      <c r="A688" s="44">
        <v>94064</v>
      </c>
      <c r="B688" s="45"/>
      <c r="C688" s="46"/>
      <c r="D688" s="20">
        <v>42713</v>
      </c>
      <c r="E688" s="32"/>
      <c r="F688" s="34"/>
      <c r="G688" s="38">
        <v>2207.4899999999998</v>
      </c>
      <c r="H688" s="39"/>
      <c r="I688" s="39"/>
      <c r="J688" s="39"/>
      <c r="K688" s="39"/>
      <c r="L688" s="39"/>
      <c r="M688" s="39"/>
      <c r="N688" s="39"/>
      <c r="O688" s="39"/>
      <c r="P688" s="39"/>
      <c r="Q688" s="40"/>
      <c r="R688" s="13" t="s">
        <v>15</v>
      </c>
      <c r="S688" s="13" t="s">
        <v>570</v>
      </c>
      <c r="T688" s="13" t="s">
        <v>15</v>
      </c>
      <c r="U688" s="13" t="s">
        <v>15</v>
      </c>
      <c r="V688" s="41" t="s">
        <v>15</v>
      </c>
      <c r="W688" s="42"/>
      <c r="X688" s="13" t="s">
        <v>15</v>
      </c>
      <c r="Y688" s="2"/>
    </row>
    <row r="689" spans="1:25" ht="14.25" customHeight="1" x14ac:dyDescent="0.2">
      <c r="A689" s="44">
        <v>94080</v>
      </c>
      <c r="B689" s="45"/>
      <c r="C689" s="46"/>
      <c r="D689" s="20">
        <v>42726</v>
      </c>
      <c r="E689" s="32"/>
      <c r="F689" s="34"/>
      <c r="G689" s="38">
        <v>455.56</v>
      </c>
      <c r="H689" s="39"/>
      <c r="I689" s="39"/>
      <c r="J689" s="39"/>
      <c r="K689" s="39"/>
      <c r="L689" s="39"/>
      <c r="M689" s="39"/>
      <c r="N689" s="39"/>
      <c r="O689" s="39"/>
      <c r="P689" s="39"/>
      <c r="Q689" s="40"/>
      <c r="R689" s="13" t="s">
        <v>15</v>
      </c>
      <c r="S689" s="13" t="s">
        <v>569</v>
      </c>
      <c r="T689" s="13" t="s">
        <v>15</v>
      </c>
      <c r="U689" s="13" t="s">
        <v>15</v>
      </c>
      <c r="V689" s="41" t="s">
        <v>15</v>
      </c>
      <c r="W689" s="42"/>
      <c r="X689" s="13" t="s">
        <v>15</v>
      </c>
      <c r="Y689" s="2"/>
    </row>
    <row r="690" spans="1:25" ht="14.25" customHeight="1" x14ac:dyDescent="0.2">
      <c r="A690" s="44">
        <v>94081</v>
      </c>
      <c r="B690" s="45"/>
      <c r="C690" s="46"/>
      <c r="D690" s="20">
        <v>42726</v>
      </c>
      <c r="E690" s="32"/>
      <c r="F690" s="34"/>
      <c r="G690" s="38">
        <v>106.54</v>
      </c>
      <c r="H690" s="39"/>
      <c r="I690" s="39"/>
      <c r="J690" s="39"/>
      <c r="K690" s="39"/>
      <c r="L690" s="39"/>
      <c r="M690" s="39"/>
      <c r="N690" s="39"/>
      <c r="O690" s="39"/>
      <c r="P690" s="39"/>
      <c r="Q690" s="40"/>
      <c r="R690" s="13" t="s">
        <v>15</v>
      </c>
      <c r="S690" s="13" t="s">
        <v>570</v>
      </c>
      <c r="T690" s="13" t="s">
        <v>15</v>
      </c>
      <c r="U690" s="13" t="s">
        <v>15</v>
      </c>
      <c r="V690" s="41" t="s">
        <v>15</v>
      </c>
      <c r="W690" s="42"/>
      <c r="X690" s="13" t="s">
        <v>15</v>
      </c>
      <c r="Y690" s="2"/>
    </row>
    <row r="691" spans="1:25" ht="14.25" customHeight="1" x14ac:dyDescent="0.2">
      <c r="A691" s="44">
        <v>94082</v>
      </c>
      <c r="B691" s="45"/>
      <c r="C691" s="46"/>
      <c r="D691" s="20">
        <v>42726</v>
      </c>
      <c r="E691" s="32"/>
      <c r="F691" s="34"/>
      <c r="G691" s="38">
        <v>1946.52</v>
      </c>
      <c r="H691" s="39"/>
      <c r="I691" s="39"/>
      <c r="J691" s="39"/>
      <c r="K691" s="39"/>
      <c r="L691" s="39"/>
      <c r="M691" s="39"/>
      <c r="N691" s="39"/>
      <c r="O691" s="39"/>
      <c r="P691" s="39"/>
      <c r="Q691" s="40"/>
      <c r="R691" s="13" t="s">
        <v>15</v>
      </c>
      <c r="S691" s="13" t="s">
        <v>569</v>
      </c>
      <c r="T691" s="13" t="s">
        <v>15</v>
      </c>
      <c r="U691" s="13" t="s">
        <v>15</v>
      </c>
      <c r="V691" s="41" t="s">
        <v>15</v>
      </c>
      <c r="W691" s="42"/>
      <c r="X691" s="13" t="s">
        <v>15</v>
      </c>
      <c r="Y691" s="2"/>
    </row>
    <row r="692" spans="1:25" ht="14.25" customHeight="1" x14ac:dyDescent="0.2">
      <c r="A692" s="44">
        <v>94083</v>
      </c>
      <c r="B692" s="45"/>
      <c r="C692" s="46"/>
      <c r="D692" s="20">
        <v>42726</v>
      </c>
      <c r="E692" s="32"/>
      <c r="F692" s="34"/>
      <c r="G692" s="38">
        <v>455.22</v>
      </c>
      <c r="H692" s="39"/>
      <c r="I692" s="39"/>
      <c r="J692" s="39"/>
      <c r="K692" s="39"/>
      <c r="L692" s="39"/>
      <c r="M692" s="39"/>
      <c r="N692" s="39"/>
      <c r="O692" s="39"/>
      <c r="P692" s="39"/>
      <c r="Q692" s="40"/>
      <c r="R692" s="13" t="s">
        <v>15</v>
      </c>
      <c r="S692" s="13" t="s">
        <v>570</v>
      </c>
      <c r="T692" s="13" t="s">
        <v>15</v>
      </c>
      <c r="U692" s="13" t="s">
        <v>15</v>
      </c>
      <c r="V692" s="41" t="s">
        <v>15</v>
      </c>
      <c r="W692" s="42"/>
      <c r="X692" s="13" t="s">
        <v>15</v>
      </c>
      <c r="Y692" s="2"/>
    </row>
    <row r="693" spans="1:25" ht="14.25" customHeight="1" x14ac:dyDescent="0.2">
      <c r="A693" s="44">
        <v>94084</v>
      </c>
      <c r="B693" s="45"/>
      <c r="C693" s="46"/>
      <c r="D693" s="20">
        <v>42726</v>
      </c>
      <c r="E693" s="32"/>
      <c r="F693" s="34"/>
      <c r="G693" s="38">
        <v>3649.69</v>
      </c>
      <c r="H693" s="39"/>
      <c r="I693" s="39"/>
      <c r="J693" s="39"/>
      <c r="K693" s="39"/>
      <c r="L693" s="39"/>
      <c r="M693" s="39"/>
      <c r="N693" s="39"/>
      <c r="O693" s="39"/>
      <c r="P693" s="39"/>
      <c r="Q693" s="40"/>
      <c r="R693" s="13" t="s">
        <v>15</v>
      </c>
      <c r="S693" s="13" t="s">
        <v>571</v>
      </c>
      <c r="T693" s="13" t="s">
        <v>15</v>
      </c>
      <c r="U693" s="13" t="s">
        <v>15</v>
      </c>
      <c r="V693" s="41" t="s">
        <v>15</v>
      </c>
      <c r="W693" s="42"/>
      <c r="X693" s="13" t="s">
        <v>15</v>
      </c>
      <c r="Y693" s="2"/>
    </row>
    <row r="694" spans="1:25" ht="14.25" customHeight="1" x14ac:dyDescent="0.2">
      <c r="A694" s="44">
        <v>94085</v>
      </c>
      <c r="B694" s="45"/>
      <c r="C694" s="46"/>
      <c r="D694" s="20">
        <v>42726</v>
      </c>
      <c r="E694" s="32"/>
      <c r="F694" s="34"/>
      <c r="G694" s="38">
        <v>393575.56</v>
      </c>
      <c r="H694" s="39"/>
      <c r="I694" s="39"/>
      <c r="J694" s="39"/>
      <c r="K694" s="39"/>
      <c r="L694" s="39"/>
      <c r="M694" s="39"/>
      <c r="N694" s="39"/>
      <c r="O694" s="39"/>
      <c r="P694" s="39"/>
      <c r="Q694" s="40"/>
      <c r="R694" s="13" t="s">
        <v>15</v>
      </c>
      <c r="S694" s="13" t="s">
        <v>569</v>
      </c>
      <c r="T694" s="13" t="s">
        <v>15</v>
      </c>
      <c r="U694" s="13" t="s">
        <v>15</v>
      </c>
      <c r="V694" s="41" t="s">
        <v>15</v>
      </c>
      <c r="W694" s="42"/>
      <c r="X694" s="13" t="s">
        <v>15</v>
      </c>
      <c r="Y694" s="2"/>
    </row>
    <row r="695" spans="1:25" ht="14.25" customHeight="1" x14ac:dyDescent="0.2">
      <c r="A695" s="44">
        <v>94086</v>
      </c>
      <c r="B695" s="45"/>
      <c r="C695" s="46"/>
      <c r="D695" s="20">
        <v>42726</v>
      </c>
      <c r="E695" s="32"/>
      <c r="F695" s="34"/>
      <c r="G695" s="38">
        <v>98347.54</v>
      </c>
      <c r="H695" s="39"/>
      <c r="I695" s="39"/>
      <c r="J695" s="39"/>
      <c r="K695" s="39"/>
      <c r="L695" s="39"/>
      <c r="M695" s="39"/>
      <c r="N695" s="39"/>
      <c r="O695" s="39"/>
      <c r="P695" s="39"/>
      <c r="Q695" s="40"/>
      <c r="R695" s="13" t="s">
        <v>15</v>
      </c>
      <c r="S695" s="13" t="s">
        <v>570</v>
      </c>
      <c r="T695" s="13" t="s">
        <v>15</v>
      </c>
      <c r="U695" s="13" t="s">
        <v>15</v>
      </c>
      <c r="V695" s="41" t="s">
        <v>15</v>
      </c>
      <c r="W695" s="42"/>
      <c r="X695" s="13" t="s">
        <v>15</v>
      </c>
      <c r="Y695" s="2"/>
    </row>
    <row r="696" spans="1:25" ht="14.25" customHeight="1" x14ac:dyDescent="0.2">
      <c r="A696" s="44">
        <v>94087</v>
      </c>
      <c r="B696" s="45"/>
      <c r="C696" s="46"/>
      <c r="D696" s="20">
        <v>42726</v>
      </c>
      <c r="E696" s="35"/>
      <c r="F696" s="37"/>
      <c r="G696" s="38">
        <v>395848.72</v>
      </c>
      <c r="H696" s="39"/>
      <c r="I696" s="39"/>
      <c r="J696" s="39"/>
      <c r="K696" s="39"/>
      <c r="L696" s="39"/>
      <c r="M696" s="39"/>
      <c r="N696" s="39"/>
      <c r="O696" s="39"/>
      <c r="P696" s="39"/>
      <c r="Q696" s="40"/>
      <c r="R696" s="13" t="s">
        <v>15</v>
      </c>
      <c r="S696" s="13" t="s">
        <v>571</v>
      </c>
      <c r="T696" s="13" t="s">
        <v>15</v>
      </c>
      <c r="U696" s="13" t="s">
        <v>15</v>
      </c>
      <c r="V696" s="41" t="s">
        <v>15</v>
      </c>
      <c r="W696" s="42"/>
      <c r="X696" s="13" t="s">
        <v>15</v>
      </c>
      <c r="Y696" s="2"/>
    </row>
    <row r="697" spans="1:25" ht="2.25" customHeight="1" x14ac:dyDescent="0.2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6"/>
      <c r="Y697" s="2"/>
    </row>
    <row r="698" spans="1:25" ht="13.5" customHeight="1" x14ac:dyDescent="0.2">
      <c r="A698" s="7"/>
      <c r="B698" s="2"/>
      <c r="C698" s="2"/>
      <c r="D698" s="2"/>
      <c r="E698" s="2"/>
      <c r="F698" s="2"/>
      <c r="G698" s="2"/>
      <c r="H698" s="43">
        <f>SUM(hList_Frame_1!B491:B503)</f>
        <v>1864427.2</v>
      </c>
      <c r="I698" s="43"/>
      <c r="J698" s="43"/>
      <c r="K698" s="43"/>
      <c r="L698" s="43"/>
      <c r="M698" s="43"/>
      <c r="N698" s="43"/>
      <c r="O698" s="43"/>
      <c r="P698" s="43"/>
      <c r="Q698" s="43"/>
      <c r="R698" s="2"/>
      <c r="S698" s="2"/>
      <c r="T698" s="2"/>
      <c r="U698" s="2"/>
      <c r="V698" s="2"/>
      <c r="W698" s="2"/>
      <c r="X698" s="17"/>
      <c r="Y698" s="2"/>
    </row>
    <row r="699" spans="1:25" ht="13.5" customHeight="1" x14ac:dyDescent="0.2">
      <c r="A699" s="1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9"/>
      <c r="Y699" s="2"/>
    </row>
    <row r="700" spans="1:25" ht="14.25" customHeight="1" x14ac:dyDescent="0.2">
      <c r="A700" s="44">
        <v>448303</v>
      </c>
      <c r="B700" s="45"/>
      <c r="C700" s="46"/>
      <c r="D700" s="20">
        <v>42717</v>
      </c>
      <c r="E700" s="41" t="s">
        <v>572</v>
      </c>
      <c r="F700" s="42"/>
      <c r="G700" s="38">
        <v>550</v>
      </c>
      <c r="H700" s="39"/>
      <c r="I700" s="39"/>
      <c r="J700" s="39"/>
      <c r="K700" s="39"/>
      <c r="L700" s="39"/>
      <c r="M700" s="39"/>
      <c r="N700" s="39"/>
      <c r="O700" s="39"/>
      <c r="P700" s="39"/>
      <c r="Q700" s="40"/>
      <c r="R700" s="13" t="s">
        <v>573</v>
      </c>
      <c r="S700" s="13" t="s">
        <v>27</v>
      </c>
      <c r="T700" s="13" t="s">
        <v>28</v>
      </c>
      <c r="U700" s="13" t="s">
        <v>28</v>
      </c>
      <c r="V700" s="41" t="s">
        <v>573</v>
      </c>
      <c r="W700" s="42"/>
      <c r="X700" s="13" t="s">
        <v>509</v>
      </c>
      <c r="Y700" s="2"/>
    </row>
    <row r="701" spans="1:25" ht="2.25" customHeight="1" x14ac:dyDescent="0.2">
      <c r="A701" s="14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6"/>
      <c r="Y701" s="2"/>
    </row>
    <row r="702" spans="1:25" ht="13.5" customHeight="1" x14ac:dyDescent="0.2">
      <c r="A702" s="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43">
        <f>SUM(hList_Frame_1!B504:B504)</f>
        <v>550</v>
      </c>
      <c r="O702" s="43"/>
      <c r="P702" s="43"/>
      <c r="Q702" s="43"/>
      <c r="R702" s="2"/>
      <c r="S702" s="2"/>
      <c r="T702" s="2"/>
      <c r="U702" s="2"/>
      <c r="V702" s="2"/>
      <c r="W702" s="2"/>
      <c r="X702" s="17"/>
      <c r="Y702" s="2"/>
    </row>
    <row r="703" spans="1:25" ht="13.5" customHeight="1" x14ac:dyDescent="0.2">
      <c r="A703" s="10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9"/>
      <c r="Y703" s="2"/>
    </row>
    <row r="704" spans="1:25" ht="14.25" customHeight="1" x14ac:dyDescent="0.2">
      <c r="A704" s="44">
        <v>94054</v>
      </c>
      <c r="B704" s="45"/>
      <c r="C704" s="46"/>
      <c r="D704" s="20">
        <v>42709</v>
      </c>
      <c r="E704" s="27" t="s">
        <v>574</v>
      </c>
      <c r="F704" s="28"/>
      <c r="G704" s="38">
        <v>7980.57</v>
      </c>
      <c r="H704" s="39"/>
      <c r="I704" s="39"/>
      <c r="J704" s="39"/>
      <c r="K704" s="39"/>
      <c r="L704" s="39"/>
      <c r="M704" s="39"/>
      <c r="N704" s="39"/>
      <c r="O704" s="39"/>
      <c r="P704" s="39"/>
      <c r="Q704" s="40"/>
      <c r="R704" s="13" t="s">
        <v>15</v>
      </c>
      <c r="S704" s="13" t="s">
        <v>574</v>
      </c>
      <c r="T704" s="13" t="s">
        <v>15</v>
      </c>
      <c r="U704" s="13" t="s">
        <v>15</v>
      </c>
      <c r="V704" s="41" t="s">
        <v>15</v>
      </c>
      <c r="W704" s="42"/>
      <c r="X704" s="13" t="s">
        <v>15</v>
      </c>
      <c r="Y704" s="2"/>
    </row>
    <row r="705" spans="1:25" ht="14.25" customHeight="1" x14ac:dyDescent="0.2">
      <c r="A705" s="44">
        <v>94055</v>
      </c>
      <c r="B705" s="45"/>
      <c r="C705" s="46"/>
      <c r="D705" s="20">
        <v>42709</v>
      </c>
      <c r="E705" s="32"/>
      <c r="F705" s="34"/>
      <c r="G705" s="38">
        <v>413168.21</v>
      </c>
      <c r="H705" s="39"/>
      <c r="I705" s="39"/>
      <c r="J705" s="39"/>
      <c r="K705" s="39"/>
      <c r="L705" s="39"/>
      <c r="M705" s="39"/>
      <c r="N705" s="39"/>
      <c r="O705" s="39"/>
      <c r="P705" s="39"/>
      <c r="Q705" s="40"/>
      <c r="R705" s="13" t="s">
        <v>15</v>
      </c>
      <c r="S705" s="13" t="s">
        <v>574</v>
      </c>
      <c r="T705" s="13" t="s">
        <v>15</v>
      </c>
      <c r="U705" s="13" t="s">
        <v>15</v>
      </c>
      <c r="V705" s="41" t="s">
        <v>15</v>
      </c>
      <c r="W705" s="42"/>
      <c r="X705" s="13" t="s">
        <v>15</v>
      </c>
      <c r="Y705" s="2"/>
    </row>
    <row r="706" spans="1:25" ht="14.25" customHeight="1" x14ac:dyDescent="0.2">
      <c r="A706" s="44">
        <v>94056</v>
      </c>
      <c r="B706" s="45"/>
      <c r="C706" s="46"/>
      <c r="D706" s="20">
        <v>42709</v>
      </c>
      <c r="E706" s="32"/>
      <c r="F706" s="34"/>
      <c r="G706" s="38">
        <v>16641.16</v>
      </c>
      <c r="H706" s="39"/>
      <c r="I706" s="39"/>
      <c r="J706" s="39"/>
      <c r="K706" s="39"/>
      <c r="L706" s="39"/>
      <c r="M706" s="39"/>
      <c r="N706" s="39"/>
      <c r="O706" s="39"/>
      <c r="P706" s="39"/>
      <c r="Q706" s="40"/>
      <c r="R706" s="13" t="s">
        <v>15</v>
      </c>
      <c r="S706" s="13" t="s">
        <v>575</v>
      </c>
      <c r="T706" s="13" t="s">
        <v>15</v>
      </c>
      <c r="U706" s="13" t="s">
        <v>15</v>
      </c>
      <c r="V706" s="41" t="s">
        <v>15</v>
      </c>
      <c r="W706" s="42"/>
      <c r="X706" s="13" t="s">
        <v>15</v>
      </c>
      <c r="Y706" s="2"/>
    </row>
    <row r="707" spans="1:25" ht="14.25" customHeight="1" x14ac:dyDescent="0.2">
      <c r="A707" s="44">
        <v>94065</v>
      </c>
      <c r="B707" s="45"/>
      <c r="C707" s="46"/>
      <c r="D707" s="20">
        <v>42713</v>
      </c>
      <c r="E707" s="32"/>
      <c r="F707" s="34"/>
      <c r="G707" s="38">
        <v>5610.05</v>
      </c>
      <c r="H707" s="39"/>
      <c r="I707" s="39"/>
      <c r="J707" s="39"/>
      <c r="K707" s="39"/>
      <c r="L707" s="39"/>
      <c r="M707" s="39"/>
      <c r="N707" s="39"/>
      <c r="O707" s="39"/>
      <c r="P707" s="39"/>
      <c r="Q707" s="40"/>
      <c r="R707" s="13" t="s">
        <v>15</v>
      </c>
      <c r="S707" s="13" t="s">
        <v>574</v>
      </c>
      <c r="T707" s="13" t="s">
        <v>15</v>
      </c>
      <c r="U707" s="13" t="s">
        <v>15</v>
      </c>
      <c r="V707" s="41" t="s">
        <v>15</v>
      </c>
      <c r="W707" s="42"/>
      <c r="X707" s="13" t="s">
        <v>15</v>
      </c>
      <c r="Y707" s="2"/>
    </row>
    <row r="708" spans="1:25" ht="14.25" customHeight="1" x14ac:dyDescent="0.2">
      <c r="A708" s="44">
        <v>94066</v>
      </c>
      <c r="B708" s="45"/>
      <c r="C708" s="46"/>
      <c r="D708" s="20">
        <v>42713</v>
      </c>
      <c r="E708" s="32"/>
      <c r="F708" s="34"/>
      <c r="G708" s="38">
        <v>579034.94999999995</v>
      </c>
      <c r="H708" s="39"/>
      <c r="I708" s="39"/>
      <c r="J708" s="39"/>
      <c r="K708" s="39"/>
      <c r="L708" s="39"/>
      <c r="M708" s="39"/>
      <c r="N708" s="39"/>
      <c r="O708" s="39"/>
      <c r="P708" s="39"/>
      <c r="Q708" s="40"/>
      <c r="R708" s="13" t="s">
        <v>15</v>
      </c>
      <c r="S708" s="13" t="s">
        <v>574</v>
      </c>
      <c r="T708" s="13" t="s">
        <v>15</v>
      </c>
      <c r="U708" s="13" t="s">
        <v>15</v>
      </c>
      <c r="V708" s="41" t="s">
        <v>15</v>
      </c>
      <c r="W708" s="42"/>
      <c r="X708" s="13" t="s">
        <v>15</v>
      </c>
      <c r="Y708" s="2"/>
    </row>
    <row r="709" spans="1:25" ht="14.25" customHeight="1" x14ac:dyDescent="0.2">
      <c r="A709" s="44">
        <v>94067</v>
      </c>
      <c r="B709" s="45"/>
      <c r="C709" s="46"/>
      <c r="D709" s="20">
        <v>42713</v>
      </c>
      <c r="E709" s="32"/>
      <c r="F709" s="34"/>
      <c r="G709" s="38">
        <v>3307.21</v>
      </c>
      <c r="H709" s="39"/>
      <c r="I709" s="39"/>
      <c r="J709" s="39"/>
      <c r="K709" s="39"/>
      <c r="L709" s="39"/>
      <c r="M709" s="39"/>
      <c r="N709" s="39"/>
      <c r="O709" s="39"/>
      <c r="P709" s="39"/>
      <c r="Q709" s="40"/>
      <c r="R709" s="13" t="s">
        <v>15</v>
      </c>
      <c r="S709" s="13" t="s">
        <v>575</v>
      </c>
      <c r="T709" s="13" t="s">
        <v>15</v>
      </c>
      <c r="U709" s="13" t="s">
        <v>15</v>
      </c>
      <c r="V709" s="41" t="s">
        <v>15</v>
      </c>
      <c r="W709" s="42"/>
      <c r="X709" s="13" t="s">
        <v>15</v>
      </c>
      <c r="Y709" s="2"/>
    </row>
    <row r="710" spans="1:25" ht="14.25" customHeight="1" x14ac:dyDescent="0.2">
      <c r="A710" s="44">
        <v>94074</v>
      </c>
      <c r="B710" s="45"/>
      <c r="C710" s="46"/>
      <c r="D710" s="20">
        <v>42720</v>
      </c>
      <c r="E710" s="32"/>
      <c r="F710" s="34"/>
      <c r="G710" s="38">
        <v>3290.58</v>
      </c>
      <c r="H710" s="39"/>
      <c r="I710" s="39"/>
      <c r="J710" s="39"/>
      <c r="K710" s="39"/>
      <c r="L710" s="39"/>
      <c r="M710" s="39"/>
      <c r="N710" s="39"/>
      <c r="O710" s="39"/>
      <c r="P710" s="39"/>
      <c r="Q710" s="40"/>
      <c r="R710" s="13" t="s">
        <v>15</v>
      </c>
      <c r="S710" s="13" t="s">
        <v>574</v>
      </c>
      <c r="T710" s="13" t="s">
        <v>15</v>
      </c>
      <c r="U710" s="13" t="s">
        <v>15</v>
      </c>
      <c r="V710" s="41" t="s">
        <v>15</v>
      </c>
      <c r="W710" s="42"/>
      <c r="X710" s="13" t="s">
        <v>15</v>
      </c>
      <c r="Y710" s="2"/>
    </row>
    <row r="711" spans="1:25" ht="14.25" customHeight="1" x14ac:dyDescent="0.2">
      <c r="A711" s="44">
        <v>94075</v>
      </c>
      <c r="B711" s="45"/>
      <c r="C711" s="46"/>
      <c r="D711" s="20">
        <v>42720</v>
      </c>
      <c r="E711" s="32"/>
      <c r="F711" s="34"/>
      <c r="G711" s="38">
        <v>575668.43000000005</v>
      </c>
      <c r="H711" s="39"/>
      <c r="I711" s="39"/>
      <c r="J711" s="39"/>
      <c r="K711" s="39"/>
      <c r="L711" s="39"/>
      <c r="M711" s="39"/>
      <c r="N711" s="39"/>
      <c r="O711" s="39"/>
      <c r="P711" s="39"/>
      <c r="Q711" s="40"/>
      <c r="R711" s="13" t="s">
        <v>15</v>
      </c>
      <c r="S711" s="13" t="s">
        <v>574</v>
      </c>
      <c r="T711" s="13" t="s">
        <v>15</v>
      </c>
      <c r="U711" s="13" t="s">
        <v>15</v>
      </c>
      <c r="V711" s="41" t="s">
        <v>15</v>
      </c>
      <c r="W711" s="42"/>
      <c r="X711" s="13" t="s">
        <v>15</v>
      </c>
      <c r="Y711" s="2"/>
    </row>
    <row r="712" spans="1:25" ht="14.25" customHeight="1" x14ac:dyDescent="0.2">
      <c r="A712" s="44">
        <v>94076</v>
      </c>
      <c r="B712" s="45"/>
      <c r="C712" s="46"/>
      <c r="D712" s="20">
        <v>42720</v>
      </c>
      <c r="E712" s="32"/>
      <c r="F712" s="34"/>
      <c r="G712" s="38">
        <v>3186.12</v>
      </c>
      <c r="H712" s="39"/>
      <c r="I712" s="39"/>
      <c r="J712" s="39"/>
      <c r="K712" s="39"/>
      <c r="L712" s="39"/>
      <c r="M712" s="39"/>
      <c r="N712" s="39"/>
      <c r="O712" s="39"/>
      <c r="P712" s="39"/>
      <c r="Q712" s="40"/>
      <c r="R712" s="13" t="s">
        <v>15</v>
      </c>
      <c r="S712" s="13" t="s">
        <v>575</v>
      </c>
      <c r="T712" s="13" t="s">
        <v>15</v>
      </c>
      <c r="U712" s="13" t="s">
        <v>15</v>
      </c>
      <c r="V712" s="41" t="s">
        <v>15</v>
      </c>
      <c r="W712" s="42"/>
      <c r="X712" s="13" t="s">
        <v>15</v>
      </c>
      <c r="Y712" s="2"/>
    </row>
    <row r="713" spans="1:25" ht="14.25" customHeight="1" x14ac:dyDescent="0.2">
      <c r="A713" s="44">
        <v>94088</v>
      </c>
      <c r="B713" s="45"/>
      <c r="C713" s="46"/>
      <c r="D713" s="20">
        <v>42726</v>
      </c>
      <c r="E713" s="32"/>
      <c r="F713" s="34"/>
      <c r="G713" s="38">
        <v>7244.47</v>
      </c>
      <c r="H713" s="39"/>
      <c r="I713" s="39"/>
      <c r="J713" s="39"/>
      <c r="K713" s="39"/>
      <c r="L713" s="39"/>
      <c r="M713" s="39"/>
      <c r="N713" s="39"/>
      <c r="O713" s="39"/>
      <c r="P713" s="39"/>
      <c r="Q713" s="40"/>
      <c r="R713" s="13" t="s">
        <v>15</v>
      </c>
      <c r="S713" s="13" t="s">
        <v>574</v>
      </c>
      <c r="T713" s="13" t="s">
        <v>15</v>
      </c>
      <c r="U713" s="13" t="s">
        <v>15</v>
      </c>
      <c r="V713" s="41" t="s">
        <v>15</v>
      </c>
      <c r="W713" s="42"/>
      <c r="X713" s="13" t="s">
        <v>15</v>
      </c>
      <c r="Y713" s="2"/>
    </row>
    <row r="714" spans="1:25" ht="14.25" customHeight="1" x14ac:dyDescent="0.2">
      <c r="A714" s="44">
        <v>94089</v>
      </c>
      <c r="B714" s="45"/>
      <c r="C714" s="46"/>
      <c r="D714" s="20">
        <v>42726</v>
      </c>
      <c r="E714" s="32"/>
      <c r="F714" s="34"/>
      <c r="G714" s="38">
        <v>574223.67000000004</v>
      </c>
      <c r="H714" s="39"/>
      <c r="I714" s="39"/>
      <c r="J714" s="39"/>
      <c r="K714" s="39"/>
      <c r="L714" s="39"/>
      <c r="M714" s="39"/>
      <c r="N714" s="39"/>
      <c r="O714" s="39"/>
      <c r="P714" s="39"/>
      <c r="Q714" s="40"/>
      <c r="R714" s="13" t="s">
        <v>15</v>
      </c>
      <c r="S714" s="13" t="s">
        <v>574</v>
      </c>
      <c r="T714" s="13" t="s">
        <v>15</v>
      </c>
      <c r="U714" s="13" t="s">
        <v>15</v>
      </c>
      <c r="V714" s="41" t="s">
        <v>15</v>
      </c>
      <c r="W714" s="42"/>
      <c r="X714" s="13" t="s">
        <v>15</v>
      </c>
      <c r="Y714" s="2"/>
    </row>
    <row r="715" spans="1:25" ht="14.25" customHeight="1" x14ac:dyDescent="0.2">
      <c r="A715" s="44">
        <v>94090</v>
      </c>
      <c r="B715" s="45"/>
      <c r="C715" s="46"/>
      <c r="D715" s="20">
        <v>42726</v>
      </c>
      <c r="E715" s="32"/>
      <c r="F715" s="34"/>
      <c r="G715" s="38">
        <v>7807.8</v>
      </c>
      <c r="H715" s="39"/>
      <c r="I715" s="39"/>
      <c r="J715" s="39"/>
      <c r="K715" s="39"/>
      <c r="L715" s="39"/>
      <c r="M715" s="39"/>
      <c r="N715" s="39"/>
      <c r="O715" s="39"/>
      <c r="P715" s="39"/>
      <c r="Q715" s="40"/>
      <c r="R715" s="13" t="s">
        <v>15</v>
      </c>
      <c r="S715" s="13" t="s">
        <v>575</v>
      </c>
      <c r="T715" s="13" t="s">
        <v>15</v>
      </c>
      <c r="U715" s="13" t="s">
        <v>15</v>
      </c>
      <c r="V715" s="41" t="s">
        <v>15</v>
      </c>
      <c r="W715" s="42"/>
      <c r="X715" s="13" t="s">
        <v>15</v>
      </c>
      <c r="Y715" s="2"/>
    </row>
    <row r="716" spans="1:25" ht="14.25" customHeight="1" x14ac:dyDescent="0.2">
      <c r="A716" s="44">
        <v>94096</v>
      </c>
      <c r="B716" s="45"/>
      <c r="C716" s="46"/>
      <c r="D716" s="20">
        <v>42733</v>
      </c>
      <c r="E716" s="32"/>
      <c r="F716" s="34"/>
      <c r="G716" s="38">
        <v>4872.1400000000003</v>
      </c>
      <c r="H716" s="39"/>
      <c r="I716" s="39"/>
      <c r="J716" s="39"/>
      <c r="K716" s="39"/>
      <c r="L716" s="39"/>
      <c r="M716" s="39"/>
      <c r="N716" s="39"/>
      <c r="O716" s="39"/>
      <c r="P716" s="39"/>
      <c r="Q716" s="40"/>
      <c r="R716" s="13" t="s">
        <v>15</v>
      </c>
      <c r="S716" s="13" t="s">
        <v>574</v>
      </c>
      <c r="T716" s="13" t="s">
        <v>15</v>
      </c>
      <c r="U716" s="13" t="s">
        <v>15</v>
      </c>
      <c r="V716" s="41" t="s">
        <v>15</v>
      </c>
      <c r="W716" s="42"/>
      <c r="X716" s="13" t="s">
        <v>15</v>
      </c>
      <c r="Y716" s="2"/>
    </row>
    <row r="717" spans="1:25" ht="14.25" customHeight="1" x14ac:dyDescent="0.2">
      <c r="A717" s="44">
        <v>94097</v>
      </c>
      <c r="B717" s="45"/>
      <c r="C717" s="46"/>
      <c r="D717" s="20">
        <v>42733</v>
      </c>
      <c r="E717" s="32"/>
      <c r="F717" s="34"/>
      <c r="G717" s="38">
        <v>619188.03</v>
      </c>
      <c r="H717" s="39"/>
      <c r="I717" s="39"/>
      <c r="J717" s="39"/>
      <c r="K717" s="39"/>
      <c r="L717" s="39"/>
      <c r="M717" s="39"/>
      <c r="N717" s="39"/>
      <c r="O717" s="39"/>
      <c r="P717" s="39"/>
      <c r="Q717" s="40"/>
      <c r="R717" s="13" t="s">
        <v>15</v>
      </c>
      <c r="S717" s="13" t="s">
        <v>574</v>
      </c>
      <c r="T717" s="13" t="s">
        <v>15</v>
      </c>
      <c r="U717" s="13" t="s">
        <v>15</v>
      </c>
      <c r="V717" s="41" t="s">
        <v>15</v>
      </c>
      <c r="W717" s="42"/>
      <c r="X717" s="13" t="s">
        <v>15</v>
      </c>
      <c r="Y717" s="2"/>
    </row>
    <row r="718" spans="1:25" ht="14.25" customHeight="1" x14ac:dyDescent="0.2">
      <c r="A718" s="44">
        <v>94098</v>
      </c>
      <c r="B718" s="45"/>
      <c r="C718" s="46"/>
      <c r="D718" s="20">
        <v>42733</v>
      </c>
      <c r="E718" s="32"/>
      <c r="F718" s="34"/>
      <c r="G718" s="38">
        <v>2150.4299999999998</v>
      </c>
      <c r="H718" s="39"/>
      <c r="I718" s="39"/>
      <c r="J718" s="39"/>
      <c r="K718" s="39"/>
      <c r="L718" s="39"/>
      <c r="M718" s="39"/>
      <c r="N718" s="39"/>
      <c r="O718" s="39"/>
      <c r="P718" s="39"/>
      <c r="Q718" s="40"/>
      <c r="R718" s="13" t="s">
        <v>15</v>
      </c>
      <c r="S718" s="13" t="s">
        <v>575</v>
      </c>
      <c r="T718" s="13" t="s">
        <v>15</v>
      </c>
      <c r="U718" s="13" t="s">
        <v>15</v>
      </c>
      <c r="V718" s="41" t="s">
        <v>15</v>
      </c>
      <c r="W718" s="42"/>
      <c r="X718" s="13" t="s">
        <v>15</v>
      </c>
      <c r="Y718" s="2"/>
    </row>
    <row r="719" spans="1:25" ht="14.25" customHeight="1" x14ac:dyDescent="0.2">
      <c r="A719" s="44">
        <v>448651</v>
      </c>
      <c r="B719" s="45"/>
      <c r="C719" s="46"/>
      <c r="D719" s="20">
        <v>42725</v>
      </c>
      <c r="E719" s="32"/>
      <c r="F719" s="34"/>
      <c r="G719" s="38">
        <v>883.23</v>
      </c>
      <c r="H719" s="39"/>
      <c r="I719" s="39"/>
      <c r="J719" s="39"/>
      <c r="K719" s="39"/>
      <c r="L719" s="39"/>
      <c r="M719" s="39"/>
      <c r="N719" s="39"/>
      <c r="O719" s="39"/>
      <c r="P719" s="39"/>
      <c r="Q719" s="40"/>
      <c r="R719" s="13" t="s">
        <v>15</v>
      </c>
      <c r="S719" s="13" t="s">
        <v>576</v>
      </c>
      <c r="T719" s="13" t="s">
        <v>123</v>
      </c>
      <c r="U719" s="13" t="s">
        <v>241</v>
      </c>
      <c r="V719" s="41" t="s">
        <v>15</v>
      </c>
      <c r="W719" s="42"/>
      <c r="X719" s="13" t="s">
        <v>15</v>
      </c>
      <c r="Y719" s="2"/>
    </row>
    <row r="720" spans="1:25" ht="14.25" customHeight="1" x14ac:dyDescent="0.2">
      <c r="A720" s="44">
        <v>448652</v>
      </c>
      <c r="B720" s="45"/>
      <c r="C720" s="46"/>
      <c r="D720" s="20">
        <v>42725</v>
      </c>
      <c r="E720" s="32"/>
      <c r="F720" s="34"/>
      <c r="G720" s="38">
        <v>68852.83</v>
      </c>
      <c r="H720" s="39"/>
      <c r="I720" s="39"/>
      <c r="J720" s="39"/>
      <c r="K720" s="39"/>
      <c r="L720" s="39"/>
      <c r="M720" s="39"/>
      <c r="N720" s="39"/>
      <c r="O720" s="39"/>
      <c r="P720" s="39"/>
      <c r="Q720" s="40"/>
      <c r="R720" s="13" t="s">
        <v>15</v>
      </c>
      <c r="S720" s="13" t="s">
        <v>576</v>
      </c>
      <c r="T720" s="13" t="s">
        <v>123</v>
      </c>
      <c r="U720" s="13" t="s">
        <v>241</v>
      </c>
      <c r="V720" s="41" t="s">
        <v>15</v>
      </c>
      <c r="W720" s="42"/>
      <c r="X720" s="13" t="s">
        <v>15</v>
      </c>
      <c r="Y720" s="2"/>
    </row>
    <row r="721" spans="1:25" ht="14.25" customHeight="1" x14ac:dyDescent="0.2">
      <c r="A721" s="44">
        <v>448653</v>
      </c>
      <c r="B721" s="45"/>
      <c r="C721" s="46"/>
      <c r="D721" s="20">
        <v>42725</v>
      </c>
      <c r="E721" s="35"/>
      <c r="F721" s="37"/>
      <c r="G721" s="38">
        <v>3245.13</v>
      </c>
      <c r="H721" s="39"/>
      <c r="I721" s="39"/>
      <c r="J721" s="39"/>
      <c r="K721" s="39"/>
      <c r="L721" s="39"/>
      <c r="M721" s="39"/>
      <c r="N721" s="39"/>
      <c r="O721" s="39"/>
      <c r="P721" s="39"/>
      <c r="Q721" s="40"/>
      <c r="R721" s="13" t="s">
        <v>15</v>
      </c>
      <c r="S721" s="13" t="s">
        <v>576</v>
      </c>
      <c r="T721" s="13" t="s">
        <v>123</v>
      </c>
      <c r="U721" s="13" t="s">
        <v>241</v>
      </c>
      <c r="V721" s="41" t="s">
        <v>15</v>
      </c>
      <c r="W721" s="42"/>
      <c r="X721" s="13" t="s">
        <v>15</v>
      </c>
      <c r="Y721" s="2"/>
    </row>
    <row r="722" spans="1:25" ht="2.25" customHeight="1" x14ac:dyDescent="0.2">
      <c r="A722" s="1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6"/>
      <c r="Y722" s="2"/>
    </row>
    <row r="723" spans="1:25" ht="13.5" customHeight="1" x14ac:dyDescent="0.2">
      <c r="A723" s="7"/>
      <c r="B723" s="2"/>
      <c r="C723" s="2"/>
      <c r="D723" s="2"/>
      <c r="E723" s="2"/>
      <c r="F723" s="2"/>
      <c r="G723" s="2"/>
      <c r="H723" s="43">
        <f>SUM(hList_Frame_1!B505:B522)</f>
        <v>2896355.01</v>
      </c>
      <c r="I723" s="43"/>
      <c r="J723" s="43"/>
      <c r="K723" s="43"/>
      <c r="L723" s="43"/>
      <c r="M723" s="43"/>
      <c r="N723" s="43"/>
      <c r="O723" s="43"/>
      <c r="P723" s="43"/>
      <c r="Q723" s="43"/>
      <c r="R723" s="2"/>
      <c r="S723" s="2"/>
      <c r="T723" s="2"/>
      <c r="U723" s="2"/>
      <c r="V723" s="2"/>
      <c r="W723" s="2"/>
      <c r="X723" s="17"/>
      <c r="Y723" s="2"/>
    </row>
    <row r="724" spans="1:25" ht="13.5" customHeight="1" x14ac:dyDescent="0.2">
      <c r="A724" s="10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9"/>
      <c r="Y724" s="2"/>
    </row>
    <row r="725" spans="1:25" ht="14.25" customHeight="1" x14ac:dyDescent="0.2">
      <c r="A725" s="44">
        <v>447950</v>
      </c>
      <c r="B725" s="45"/>
      <c r="C725" s="46"/>
      <c r="D725" s="20">
        <v>42710</v>
      </c>
      <c r="E725" s="41" t="s">
        <v>577</v>
      </c>
      <c r="F725" s="42"/>
      <c r="G725" s="38">
        <v>575</v>
      </c>
      <c r="H725" s="39"/>
      <c r="I725" s="39"/>
      <c r="J725" s="39"/>
      <c r="K725" s="39"/>
      <c r="L725" s="39"/>
      <c r="M725" s="39"/>
      <c r="N725" s="39"/>
      <c r="O725" s="39"/>
      <c r="P725" s="39"/>
      <c r="Q725" s="40"/>
      <c r="R725" s="13" t="s">
        <v>52</v>
      </c>
      <c r="S725" s="13" t="s">
        <v>578</v>
      </c>
      <c r="T725" s="13" t="s">
        <v>579</v>
      </c>
      <c r="U725" s="13" t="s">
        <v>580</v>
      </c>
      <c r="V725" s="41" t="s">
        <v>52</v>
      </c>
      <c r="W725" s="42"/>
      <c r="X725" s="13" t="s">
        <v>15</v>
      </c>
      <c r="Y725" s="2"/>
    </row>
    <row r="726" spans="1:25" ht="2.25" customHeight="1" x14ac:dyDescent="0.2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6"/>
      <c r="Y726" s="2"/>
    </row>
    <row r="727" spans="1:25" ht="13.5" customHeight="1" x14ac:dyDescent="0.2">
      <c r="A727" s="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43">
        <f>SUM(hList_Frame_1!B523:B523)</f>
        <v>575</v>
      </c>
      <c r="O727" s="43"/>
      <c r="P727" s="43"/>
      <c r="Q727" s="43"/>
      <c r="R727" s="2"/>
      <c r="S727" s="2"/>
      <c r="T727" s="2"/>
      <c r="U727" s="2"/>
      <c r="V727" s="2"/>
      <c r="W727" s="2"/>
      <c r="X727" s="17"/>
      <c r="Y727" s="2"/>
    </row>
    <row r="728" spans="1:25" ht="13.5" customHeight="1" x14ac:dyDescent="0.2">
      <c r="A728" s="10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9"/>
      <c r="Y728" s="2"/>
    </row>
    <row r="729" spans="1:25" ht="14.25" customHeight="1" x14ac:dyDescent="0.2">
      <c r="A729" s="44">
        <v>447951</v>
      </c>
      <c r="B729" s="45"/>
      <c r="C729" s="46"/>
      <c r="D729" s="20">
        <v>42710</v>
      </c>
      <c r="E729" s="41" t="s">
        <v>581</v>
      </c>
      <c r="F729" s="42"/>
      <c r="G729" s="38">
        <v>15576</v>
      </c>
      <c r="H729" s="39"/>
      <c r="I729" s="39"/>
      <c r="J729" s="39"/>
      <c r="K729" s="39"/>
      <c r="L729" s="39"/>
      <c r="M729" s="39"/>
      <c r="N729" s="39"/>
      <c r="O729" s="39"/>
      <c r="P729" s="39"/>
      <c r="Q729" s="40"/>
      <c r="R729" s="13" t="s">
        <v>11</v>
      </c>
      <c r="S729" s="13" t="s">
        <v>539</v>
      </c>
      <c r="T729" s="13" t="s">
        <v>69</v>
      </c>
      <c r="U729" s="13" t="s">
        <v>129</v>
      </c>
      <c r="V729" s="41" t="s">
        <v>11</v>
      </c>
      <c r="W729" s="42"/>
      <c r="X729" s="13" t="s">
        <v>15</v>
      </c>
      <c r="Y729" s="2"/>
    </row>
    <row r="730" spans="1:25" ht="2.25" customHeight="1" x14ac:dyDescent="0.2">
      <c r="A730" s="14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6"/>
      <c r="Y730" s="2"/>
    </row>
    <row r="731" spans="1:25" ht="13.5" customHeight="1" x14ac:dyDescent="0.2">
      <c r="A731" s="7"/>
      <c r="B731" s="2"/>
      <c r="C731" s="2"/>
      <c r="D731" s="2"/>
      <c r="E731" s="2"/>
      <c r="F731" s="2"/>
      <c r="G731" s="2"/>
      <c r="H731" s="2"/>
      <c r="I731" s="2"/>
      <c r="J731" s="43">
        <f>SUM(hList_Frame_1!B524:B524)</f>
        <v>15576</v>
      </c>
      <c r="K731" s="43"/>
      <c r="L731" s="43"/>
      <c r="M731" s="43"/>
      <c r="N731" s="43"/>
      <c r="O731" s="43"/>
      <c r="P731" s="43"/>
      <c r="Q731" s="43"/>
      <c r="R731" s="2"/>
      <c r="S731" s="2"/>
      <c r="T731" s="2"/>
      <c r="U731" s="2"/>
      <c r="V731" s="2"/>
      <c r="W731" s="2"/>
      <c r="X731" s="17"/>
      <c r="Y731" s="2"/>
    </row>
    <row r="732" spans="1:25" ht="13.5" customHeight="1" x14ac:dyDescent="0.2">
      <c r="A732" s="10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9"/>
      <c r="Y732" s="2"/>
    </row>
    <row r="733" spans="1:25" ht="14.25" customHeight="1" x14ac:dyDescent="0.2">
      <c r="A733" s="24">
        <v>448304</v>
      </c>
      <c r="B733" s="25"/>
      <c r="C733" s="26"/>
      <c r="D733" s="4">
        <v>42717</v>
      </c>
      <c r="E733" s="27" t="s">
        <v>582</v>
      </c>
      <c r="F733" s="28"/>
      <c r="G733" s="38">
        <v>1339</v>
      </c>
      <c r="H733" s="39"/>
      <c r="I733" s="39"/>
      <c r="J733" s="39"/>
      <c r="K733" s="39"/>
      <c r="L733" s="39"/>
      <c r="M733" s="39"/>
      <c r="N733" s="39"/>
      <c r="O733" s="39"/>
      <c r="P733" s="39"/>
      <c r="Q733" s="40"/>
      <c r="R733" s="13" t="s">
        <v>101</v>
      </c>
      <c r="S733" s="13" t="s">
        <v>102</v>
      </c>
      <c r="T733" s="13" t="s">
        <v>103</v>
      </c>
      <c r="U733" s="13" t="s">
        <v>104</v>
      </c>
      <c r="V733" s="41" t="s">
        <v>101</v>
      </c>
      <c r="W733" s="42"/>
      <c r="X733" s="13" t="s">
        <v>15</v>
      </c>
      <c r="Y733" s="2"/>
    </row>
    <row r="734" spans="1:25" ht="14.25" customHeight="1" x14ac:dyDescent="0.2">
      <c r="A734" s="32"/>
      <c r="B734" s="33"/>
      <c r="C734" s="34"/>
      <c r="D734" s="8"/>
      <c r="E734" s="32"/>
      <c r="F734" s="34"/>
      <c r="G734" s="29">
        <v>430078.28</v>
      </c>
      <c r="H734" s="30"/>
      <c r="I734" s="30"/>
      <c r="J734" s="30"/>
      <c r="K734" s="30"/>
      <c r="L734" s="30"/>
      <c r="M734" s="30"/>
      <c r="N734" s="30"/>
      <c r="O734" s="30"/>
      <c r="P734" s="30"/>
      <c r="Q734" s="31"/>
      <c r="R734" s="6" t="s">
        <v>467</v>
      </c>
      <c r="S734" s="6" t="s">
        <v>462</v>
      </c>
      <c r="T734" s="6" t="s">
        <v>36</v>
      </c>
      <c r="U734" s="6" t="s">
        <v>37</v>
      </c>
      <c r="V734" s="27" t="s">
        <v>467</v>
      </c>
      <c r="W734" s="28"/>
      <c r="X734" s="6" t="s">
        <v>15</v>
      </c>
      <c r="Y734" s="2"/>
    </row>
    <row r="735" spans="1:25" ht="13.5" customHeight="1" x14ac:dyDescent="0.2">
      <c r="A735" s="35"/>
      <c r="B735" s="36"/>
      <c r="C735" s="37"/>
      <c r="D735" s="11"/>
      <c r="E735" s="35"/>
      <c r="F735" s="37"/>
      <c r="G735" s="35"/>
      <c r="H735" s="36"/>
      <c r="I735" s="36"/>
      <c r="J735" s="36"/>
      <c r="K735" s="36"/>
      <c r="L735" s="36"/>
      <c r="M735" s="36"/>
      <c r="N735" s="36"/>
      <c r="O735" s="36"/>
      <c r="P735" s="36"/>
      <c r="Q735" s="37"/>
      <c r="R735" s="11"/>
      <c r="S735" s="11"/>
      <c r="T735" s="11"/>
      <c r="U735" s="11"/>
      <c r="V735" s="35"/>
      <c r="W735" s="37"/>
      <c r="X735" s="12" t="s">
        <v>15</v>
      </c>
      <c r="Y735" s="2"/>
    </row>
    <row r="736" spans="1:25" ht="2.25" customHeight="1" x14ac:dyDescent="0.2">
      <c r="A736" s="14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6"/>
      <c r="Y736" s="2"/>
    </row>
    <row r="737" spans="1:25" ht="13.5" customHeight="1" x14ac:dyDescent="0.2">
      <c r="A737" s="7"/>
      <c r="B737" s="2"/>
      <c r="C737" s="2"/>
      <c r="D737" s="2"/>
      <c r="E737" s="2"/>
      <c r="F737" s="2"/>
      <c r="G737" s="2"/>
      <c r="H737" s="2"/>
      <c r="I737" s="43">
        <f>SUM(hList_Frame_1!B525:B527)</f>
        <v>431417.28</v>
      </c>
      <c r="J737" s="43"/>
      <c r="K737" s="43"/>
      <c r="L737" s="43"/>
      <c r="M737" s="43"/>
      <c r="N737" s="43"/>
      <c r="O737" s="43"/>
      <c r="P737" s="43"/>
      <c r="Q737" s="43"/>
      <c r="R737" s="2"/>
      <c r="S737" s="2"/>
      <c r="T737" s="2"/>
      <c r="U737" s="2"/>
      <c r="V737" s="2"/>
      <c r="W737" s="2"/>
      <c r="X737" s="17"/>
      <c r="Y737" s="2"/>
    </row>
    <row r="738" spans="1:25" ht="13.5" customHeight="1" x14ac:dyDescent="0.2">
      <c r="A738" s="1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9"/>
      <c r="Y738" s="2"/>
    </row>
    <row r="739" spans="1:25" ht="14.25" customHeight="1" x14ac:dyDescent="0.2">
      <c r="A739" s="24">
        <v>448305</v>
      </c>
      <c r="B739" s="25"/>
      <c r="C739" s="26"/>
      <c r="D739" s="4">
        <v>42717</v>
      </c>
      <c r="E739" s="27" t="s">
        <v>583</v>
      </c>
      <c r="F739" s="28"/>
      <c r="G739" s="38">
        <v>450</v>
      </c>
      <c r="H739" s="39"/>
      <c r="I739" s="39"/>
      <c r="J739" s="39"/>
      <c r="K739" s="39"/>
      <c r="L739" s="39"/>
      <c r="M739" s="39"/>
      <c r="N739" s="39"/>
      <c r="O739" s="39"/>
      <c r="P739" s="39"/>
      <c r="Q739" s="40"/>
      <c r="R739" s="13" t="s">
        <v>584</v>
      </c>
      <c r="S739" s="13" t="s">
        <v>27</v>
      </c>
      <c r="T739" s="13" t="s">
        <v>28</v>
      </c>
      <c r="U739" s="13" t="s">
        <v>28</v>
      </c>
      <c r="V739" s="41" t="s">
        <v>584</v>
      </c>
      <c r="W739" s="42"/>
      <c r="X739" s="13" t="s">
        <v>247</v>
      </c>
      <c r="Y739" s="2"/>
    </row>
    <row r="740" spans="1:25" ht="14.25" customHeight="1" x14ac:dyDescent="0.2">
      <c r="A740" s="32"/>
      <c r="B740" s="33"/>
      <c r="C740" s="34"/>
      <c r="D740" s="8"/>
      <c r="E740" s="32"/>
      <c r="F740" s="34"/>
      <c r="G740" s="38">
        <v>1425</v>
      </c>
      <c r="H740" s="39"/>
      <c r="I740" s="39"/>
      <c r="J740" s="39"/>
      <c r="K740" s="39"/>
      <c r="L740" s="39"/>
      <c r="M740" s="39"/>
      <c r="N740" s="39"/>
      <c r="O740" s="39"/>
      <c r="P740" s="39"/>
      <c r="Q740" s="40"/>
      <c r="R740" s="13" t="s">
        <v>585</v>
      </c>
      <c r="S740" s="13" t="s">
        <v>27</v>
      </c>
      <c r="T740" s="13" t="s">
        <v>28</v>
      </c>
      <c r="U740" s="13" t="s">
        <v>28</v>
      </c>
      <c r="V740" s="41" t="s">
        <v>585</v>
      </c>
      <c r="W740" s="42"/>
      <c r="X740" s="13" t="s">
        <v>29</v>
      </c>
      <c r="Y740" s="2"/>
    </row>
    <row r="741" spans="1:25" ht="14.25" customHeight="1" x14ac:dyDescent="0.2">
      <c r="A741" s="32"/>
      <c r="B741" s="33"/>
      <c r="C741" s="34"/>
      <c r="D741" s="8"/>
      <c r="E741" s="32"/>
      <c r="F741" s="34"/>
      <c r="G741" s="38">
        <v>500</v>
      </c>
      <c r="H741" s="39"/>
      <c r="I741" s="39"/>
      <c r="J741" s="39"/>
      <c r="K741" s="39"/>
      <c r="L741" s="39"/>
      <c r="M741" s="39"/>
      <c r="N741" s="39"/>
      <c r="O741" s="39"/>
      <c r="P741" s="39"/>
      <c r="Q741" s="40"/>
      <c r="R741" s="13" t="s">
        <v>586</v>
      </c>
      <c r="S741" s="13" t="s">
        <v>27</v>
      </c>
      <c r="T741" s="13" t="s">
        <v>28</v>
      </c>
      <c r="U741" s="13" t="s">
        <v>28</v>
      </c>
      <c r="V741" s="41" t="s">
        <v>586</v>
      </c>
      <c r="W741" s="42"/>
      <c r="X741" s="13" t="s">
        <v>268</v>
      </c>
      <c r="Y741" s="2"/>
    </row>
    <row r="742" spans="1:25" ht="14.25" customHeight="1" x14ac:dyDescent="0.2">
      <c r="A742" s="32"/>
      <c r="B742" s="33"/>
      <c r="C742" s="34"/>
      <c r="D742" s="8"/>
      <c r="E742" s="32"/>
      <c r="F742" s="34"/>
      <c r="G742" s="38">
        <v>500</v>
      </c>
      <c r="H742" s="39"/>
      <c r="I742" s="39"/>
      <c r="J742" s="39"/>
      <c r="K742" s="39"/>
      <c r="L742" s="39"/>
      <c r="M742" s="39"/>
      <c r="N742" s="39"/>
      <c r="O742" s="39"/>
      <c r="P742" s="39"/>
      <c r="Q742" s="40"/>
      <c r="R742" s="13" t="s">
        <v>587</v>
      </c>
      <c r="S742" s="13" t="s">
        <v>27</v>
      </c>
      <c r="T742" s="13" t="s">
        <v>28</v>
      </c>
      <c r="U742" s="13" t="s">
        <v>28</v>
      </c>
      <c r="V742" s="41" t="s">
        <v>587</v>
      </c>
      <c r="W742" s="42"/>
      <c r="X742" s="13" t="s">
        <v>588</v>
      </c>
      <c r="Y742" s="2"/>
    </row>
    <row r="743" spans="1:25" ht="14.25" customHeight="1" x14ac:dyDescent="0.2">
      <c r="A743" s="32"/>
      <c r="B743" s="33"/>
      <c r="C743" s="34"/>
      <c r="D743" s="8"/>
      <c r="E743" s="32"/>
      <c r="F743" s="34"/>
      <c r="G743" s="38">
        <v>200</v>
      </c>
      <c r="H743" s="39"/>
      <c r="I743" s="39"/>
      <c r="J743" s="39"/>
      <c r="K743" s="39"/>
      <c r="L743" s="39"/>
      <c r="M743" s="39"/>
      <c r="N743" s="39"/>
      <c r="O743" s="39"/>
      <c r="P743" s="39"/>
      <c r="Q743" s="40"/>
      <c r="R743" s="13" t="s">
        <v>589</v>
      </c>
      <c r="S743" s="13" t="s">
        <v>27</v>
      </c>
      <c r="T743" s="13" t="s">
        <v>28</v>
      </c>
      <c r="U743" s="13" t="s">
        <v>28</v>
      </c>
      <c r="V743" s="41" t="s">
        <v>589</v>
      </c>
      <c r="W743" s="42"/>
      <c r="X743" s="13" t="s">
        <v>489</v>
      </c>
      <c r="Y743" s="2"/>
    </row>
    <row r="744" spans="1:25" ht="14.25" customHeight="1" x14ac:dyDescent="0.2">
      <c r="A744" s="32"/>
      <c r="B744" s="33"/>
      <c r="C744" s="34"/>
      <c r="D744" s="8"/>
      <c r="E744" s="32"/>
      <c r="F744" s="34"/>
      <c r="G744" s="38">
        <v>500</v>
      </c>
      <c r="H744" s="39"/>
      <c r="I744" s="39"/>
      <c r="J744" s="39"/>
      <c r="K744" s="39"/>
      <c r="L744" s="39"/>
      <c r="M744" s="39"/>
      <c r="N744" s="39"/>
      <c r="O744" s="39"/>
      <c r="P744" s="39"/>
      <c r="Q744" s="40"/>
      <c r="R744" s="13" t="s">
        <v>590</v>
      </c>
      <c r="S744" s="13" t="s">
        <v>27</v>
      </c>
      <c r="T744" s="13" t="s">
        <v>28</v>
      </c>
      <c r="U744" s="13" t="s">
        <v>28</v>
      </c>
      <c r="V744" s="41" t="s">
        <v>590</v>
      </c>
      <c r="W744" s="42"/>
      <c r="X744" s="13" t="s">
        <v>489</v>
      </c>
      <c r="Y744" s="2"/>
    </row>
    <row r="745" spans="1:25" ht="14.25" customHeight="1" x14ac:dyDescent="0.2">
      <c r="A745" s="35"/>
      <c r="B745" s="36"/>
      <c r="C745" s="37"/>
      <c r="D745" s="11"/>
      <c r="E745" s="35"/>
      <c r="F745" s="37"/>
      <c r="G745" s="38">
        <v>500</v>
      </c>
      <c r="H745" s="39"/>
      <c r="I745" s="39"/>
      <c r="J745" s="39"/>
      <c r="K745" s="39"/>
      <c r="L745" s="39"/>
      <c r="M745" s="39"/>
      <c r="N745" s="39"/>
      <c r="O745" s="39"/>
      <c r="P745" s="39"/>
      <c r="Q745" s="40"/>
      <c r="R745" s="13" t="s">
        <v>591</v>
      </c>
      <c r="S745" s="13" t="s">
        <v>27</v>
      </c>
      <c r="T745" s="13" t="s">
        <v>28</v>
      </c>
      <c r="U745" s="13" t="s">
        <v>28</v>
      </c>
      <c r="V745" s="41" t="s">
        <v>591</v>
      </c>
      <c r="W745" s="42"/>
      <c r="X745" s="13" t="s">
        <v>489</v>
      </c>
      <c r="Y745" s="2"/>
    </row>
    <row r="746" spans="1:25" ht="2.25" customHeight="1" x14ac:dyDescent="0.2">
      <c r="A746" s="14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6"/>
      <c r="Y746" s="2"/>
    </row>
    <row r="747" spans="1:25" ht="13.5" customHeight="1" x14ac:dyDescent="0.2">
      <c r="A747" s="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43">
        <f>SUM(hList_Frame_1!B528:B534)</f>
        <v>4075</v>
      </c>
      <c r="M747" s="43"/>
      <c r="N747" s="43"/>
      <c r="O747" s="43"/>
      <c r="P747" s="43"/>
      <c r="Q747" s="43"/>
      <c r="R747" s="2"/>
      <c r="S747" s="2"/>
      <c r="T747" s="2"/>
      <c r="U747" s="2"/>
      <c r="V747" s="2"/>
      <c r="W747" s="2"/>
      <c r="X747" s="17"/>
      <c r="Y747" s="2"/>
    </row>
    <row r="748" spans="1:25" ht="13.5" customHeight="1" x14ac:dyDescent="0.2">
      <c r="A748" s="10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9"/>
      <c r="Y748" s="2"/>
    </row>
    <row r="749" spans="1:25" ht="14.25" customHeight="1" x14ac:dyDescent="0.2">
      <c r="A749" s="24">
        <v>447869</v>
      </c>
      <c r="B749" s="25"/>
      <c r="C749" s="26"/>
      <c r="D749" s="4">
        <v>42705</v>
      </c>
      <c r="E749" s="27" t="s">
        <v>592</v>
      </c>
      <c r="F749" s="28"/>
      <c r="G749" s="29">
        <v>645.23</v>
      </c>
      <c r="H749" s="30"/>
      <c r="I749" s="30"/>
      <c r="J749" s="30"/>
      <c r="K749" s="30"/>
      <c r="L749" s="30"/>
      <c r="M749" s="30"/>
      <c r="N749" s="30"/>
      <c r="O749" s="30"/>
      <c r="P749" s="30"/>
      <c r="Q749" s="31"/>
      <c r="R749" s="6" t="s">
        <v>15</v>
      </c>
      <c r="S749" s="6" t="s">
        <v>593</v>
      </c>
      <c r="T749" s="6" t="s">
        <v>121</v>
      </c>
      <c r="U749" s="6" t="s">
        <v>594</v>
      </c>
      <c r="V749" s="27" t="s">
        <v>15</v>
      </c>
      <c r="W749" s="28"/>
      <c r="X749" s="6" t="s">
        <v>15</v>
      </c>
      <c r="Y749" s="2"/>
    </row>
    <row r="750" spans="1:25" ht="2.25" customHeight="1" x14ac:dyDescent="0.2">
      <c r="A750" s="14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6"/>
      <c r="Y750" s="2"/>
    </row>
    <row r="751" spans="1:25" ht="12.75" customHeight="1" x14ac:dyDescent="0.2">
      <c r="A751" s="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43">
        <f>+G749</f>
        <v>645.23</v>
      </c>
      <c r="O751" s="43"/>
      <c r="P751" s="43"/>
      <c r="Q751" s="43"/>
      <c r="R751" s="2"/>
      <c r="S751" s="2"/>
      <c r="T751" s="2"/>
      <c r="U751" s="2"/>
      <c r="V751" s="2"/>
      <c r="W751" s="2"/>
      <c r="X751" s="17"/>
      <c r="Y751" s="2"/>
    </row>
    <row r="752" spans="1:25" ht="14.25" customHeight="1" x14ac:dyDescent="0.2">
      <c r="A752" s="10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9"/>
      <c r="Y752" s="2"/>
    </row>
    <row r="753" spans="1:25" ht="14.25" customHeight="1" x14ac:dyDescent="0.2">
      <c r="A753" s="24">
        <v>447952</v>
      </c>
      <c r="B753" s="25"/>
      <c r="C753" s="26"/>
      <c r="D753" s="4">
        <v>42710</v>
      </c>
      <c r="E753" s="27" t="s">
        <v>595</v>
      </c>
      <c r="F753" s="28"/>
      <c r="G753" s="29">
        <v>570</v>
      </c>
      <c r="H753" s="30"/>
      <c r="I753" s="30"/>
      <c r="J753" s="30"/>
      <c r="K753" s="30"/>
      <c r="L753" s="30"/>
      <c r="M753" s="30"/>
      <c r="N753" s="30"/>
      <c r="O753" s="30"/>
      <c r="P753" s="30"/>
      <c r="Q753" s="31"/>
      <c r="R753" s="6" t="s">
        <v>11</v>
      </c>
      <c r="S753" s="6" t="s">
        <v>596</v>
      </c>
      <c r="T753" s="6" t="s">
        <v>146</v>
      </c>
      <c r="U753" s="6" t="s">
        <v>215</v>
      </c>
      <c r="V753" s="27" t="s">
        <v>11</v>
      </c>
      <c r="W753" s="28"/>
      <c r="X753" s="6" t="s">
        <v>597</v>
      </c>
      <c r="Y753" s="2"/>
    </row>
    <row r="754" spans="1:25" ht="13.5" customHeight="1" x14ac:dyDescent="0.2">
      <c r="A754" s="35"/>
      <c r="B754" s="36"/>
      <c r="C754" s="37"/>
      <c r="D754" s="11"/>
      <c r="E754" s="35"/>
      <c r="F754" s="37"/>
      <c r="G754" s="35"/>
      <c r="H754" s="36"/>
      <c r="I754" s="36"/>
      <c r="J754" s="36"/>
      <c r="K754" s="36"/>
      <c r="L754" s="36"/>
      <c r="M754" s="36"/>
      <c r="N754" s="36"/>
      <c r="O754" s="36"/>
      <c r="P754" s="36"/>
      <c r="Q754" s="37"/>
      <c r="R754" s="11"/>
      <c r="S754" s="11"/>
      <c r="T754" s="11"/>
      <c r="U754" s="11"/>
      <c r="V754" s="35"/>
      <c r="W754" s="37"/>
      <c r="X754" s="12" t="s">
        <v>227</v>
      </c>
      <c r="Y754" s="2"/>
    </row>
    <row r="755" spans="1:25" ht="3" customHeight="1" x14ac:dyDescent="0.2">
      <c r="A755" s="14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6"/>
      <c r="Y755" s="2"/>
    </row>
    <row r="756" spans="1:25" ht="12.75" customHeight="1" x14ac:dyDescent="0.2">
      <c r="A756" s="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43">
        <f>SUM(hList_Frame_1!B538:B539)</f>
        <v>570</v>
      </c>
      <c r="O756" s="43"/>
      <c r="P756" s="43"/>
      <c r="Q756" s="43"/>
      <c r="R756" s="2"/>
      <c r="S756" s="2"/>
      <c r="T756" s="2"/>
      <c r="U756" s="2"/>
      <c r="V756" s="2"/>
      <c r="W756" s="2"/>
      <c r="X756" s="17"/>
      <c r="Y756" s="2"/>
    </row>
    <row r="757" spans="1:25" ht="14.25" customHeight="1" x14ac:dyDescent="0.2">
      <c r="A757" s="10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9"/>
      <c r="Y757" s="2"/>
    </row>
    <row r="758" spans="1:25" ht="14.25" customHeight="1" x14ac:dyDescent="0.2">
      <c r="A758" s="44">
        <v>448306</v>
      </c>
      <c r="B758" s="45"/>
      <c r="C758" s="46"/>
      <c r="D758" s="20">
        <v>42717</v>
      </c>
      <c r="E758" s="41" t="s">
        <v>598</v>
      </c>
      <c r="F758" s="42"/>
      <c r="G758" s="38">
        <v>210</v>
      </c>
      <c r="H758" s="39"/>
      <c r="I758" s="39"/>
      <c r="J758" s="39"/>
      <c r="K758" s="39"/>
      <c r="L758" s="39"/>
      <c r="M758" s="39"/>
      <c r="N758" s="39"/>
      <c r="O758" s="39"/>
      <c r="P758" s="39"/>
      <c r="Q758" s="40"/>
      <c r="R758" s="13" t="s">
        <v>52</v>
      </c>
      <c r="S758" s="13" t="s">
        <v>44</v>
      </c>
      <c r="T758" s="13" t="s">
        <v>58</v>
      </c>
      <c r="U758" s="13" t="s">
        <v>59</v>
      </c>
      <c r="V758" s="41" t="s">
        <v>52</v>
      </c>
      <c r="W758" s="42"/>
      <c r="X758" s="13" t="s">
        <v>15</v>
      </c>
      <c r="Y758" s="2"/>
    </row>
    <row r="759" spans="1:25" ht="2.25" customHeight="1" x14ac:dyDescent="0.2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6"/>
      <c r="Y759" s="2"/>
    </row>
    <row r="760" spans="1:25" ht="12.75" customHeight="1" x14ac:dyDescent="0.2">
      <c r="A760" s="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43">
        <f>SUM(hList_Frame_1!B540:B540)</f>
        <v>210</v>
      </c>
      <c r="O760" s="43"/>
      <c r="P760" s="43"/>
      <c r="Q760" s="43"/>
      <c r="R760" s="2"/>
      <c r="S760" s="2"/>
      <c r="T760" s="2"/>
      <c r="U760" s="2"/>
      <c r="V760" s="2"/>
      <c r="W760" s="2"/>
      <c r="X760" s="17"/>
      <c r="Y760" s="2"/>
    </row>
    <row r="761" spans="1:25" ht="14.25" customHeight="1" x14ac:dyDescent="0.2">
      <c r="A761" s="10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9"/>
      <c r="Y761" s="2"/>
    </row>
    <row r="762" spans="1:25" ht="14.25" customHeight="1" x14ac:dyDescent="0.2">
      <c r="A762" s="44">
        <v>448307</v>
      </c>
      <c r="B762" s="45"/>
      <c r="C762" s="46"/>
      <c r="D762" s="20">
        <v>42717</v>
      </c>
      <c r="E762" s="41" t="s">
        <v>599</v>
      </c>
      <c r="F762" s="42"/>
      <c r="G762" s="38">
        <v>3353</v>
      </c>
      <c r="H762" s="39"/>
      <c r="I762" s="39"/>
      <c r="J762" s="39"/>
      <c r="K762" s="39"/>
      <c r="L762" s="39"/>
      <c r="M762" s="39"/>
      <c r="N762" s="39"/>
      <c r="O762" s="39"/>
      <c r="P762" s="39"/>
      <c r="Q762" s="40"/>
      <c r="R762" s="13" t="s">
        <v>52</v>
      </c>
      <c r="S762" s="13" t="s">
        <v>600</v>
      </c>
      <c r="T762" s="13" t="s">
        <v>36</v>
      </c>
      <c r="U762" s="13" t="s">
        <v>37</v>
      </c>
      <c r="V762" s="41" t="s">
        <v>52</v>
      </c>
      <c r="W762" s="42"/>
      <c r="X762" s="13" t="s">
        <v>15</v>
      </c>
      <c r="Y762" s="2"/>
    </row>
    <row r="763" spans="1:25" ht="2.25" customHeight="1" x14ac:dyDescent="0.2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6"/>
      <c r="Y763" s="2"/>
    </row>
    <row r="764" spans="1:25" ht="12.75" customHeight="1" x14ac:dyDescent="0.2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43">
        <f>SUM(hList_Frame_1!B541:B541)</f>
        <v>3353</v>
      </c>
      <c r="M764" s="43"/>
      <c r="N764" s="43"/>
      <c r="O764" s="43"/>
      <c r="P764" s="43"/>
      <c r="Q764" s="43"/>
      <c r="R764" s="2"/>
      <c r="S764" s="2"/>
      <c r="T764" s="2"/>
      <c r="U764" s="2"/>
      <c r="V764" s="2"/>
      <c r="W764" s="2"/>
      <c r="X764" s="17"/>
      <c r="Y764" s="2"/>
    </row>
    <row r="765" spans="1:25" ht="14.25" customHeight="1" x14ac:dyDescent="0.2">
      <c r="A765" s="10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9"/>
      <c r="Y765" s="2"/>
    </row>
    <row r="766" spans="1:25" ht="14.25" customHeight="1" x14ac:dyDescent="0.2">
      <c r="A766" s="44">
        <v>448229</v>
      </c>
      <c r="B766" s="45"/>
      <c r="C766" s="46"/>
      <c r="D766" s="20">
        <v>42717</v>
      </c>
      <c r="E766" s="41" t="s">
        <v>601</v>
      </c>
      <c r="F766" s="42"/>
      <c r="G766" s="38">
        <v>534.01</v>
      </c>
      <c r="H766" s="39"/>
      <c r="I766" s="39"/>
      <c r="J766" s="39"/>
      <c r="K766" s="39"/>
      <c r="L766" s="39"/>
      <c r="M766" s="39"/>
      <c r="N766" s="39"/>
      <c r="O766" s="39"/>
      <c r="P766" s="39"/>
      <c r="Q766" s="40"/>
      <c r="R766" s="13" t="s">
        <v>602</v>
      </c>
      <c r="S766" s="13" t="s">
        <v>603</v>
      </c>
      <c r="T766" s="13" t="s">
        <v>23</v>
      </c>
      <c r="U766" s="13" t="s">
        <v>41</v>
      </c>
      <c r="V766" s="41" t="s">
        <v>602</v>
      </c>
      <c r="W766" s="42"/>
      <c r="X766" s="13" t="s">
        <v>15</v>
      </c>
      <c r="Y766" s="2"/>
    </row>
    <row r="767" spans="1:25" ht="2.25" customHeight="1" x14ac:dyDescent="0.2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6"/>
      <c r="Y767" s="2"/>
    </row>
    <row r="768" spans="1:25" ht="13.5" customHeight="1" x14ac:dyDescent="0.2">
      <c r="A768" s="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43">
        <f>SUM(hList_Frame_1!B542:B542)</f>
        <v>534.01</v>
      </c>
      <c r="O768" s="43"/>
      <c r="P768" s="43"/>
      <c r="Q768" s="43"/>
      <c r="R768" s="2"/>
      <c r="S768" s="2"/>
      <c r="T768" s="2"/>
      <c r="U768" s="2"/>
      <c r="V768" s="2"/>
      <c r="W768" s="2"/>
      <c r="X768" s="17"/>
      <c r="Y768" s="2"/>
    </row>
    <row r="769" spans="1:25" ht="13.5" customHeight="1" x14ac:dyDescent="0.2">
      <c r="A769" s="1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9"/>
      <c r="Y769" s="2"/>
    </row>
    <row r="770" spans="1:25" ht="14.25" customHeight="1" x14ac:dyDescent="0.2">
      <c r="A770" s="44">
        <v>447953</v>
      </c>
      <c r="B770" s="45"/>
      <c r="C770" s="46"/>
      <c r="D770" s="20">
        <v>42710</v>
      </c>
      <c r="E770" s="41" t="s">
        <v>604</v>
      </c>
      <c r="F770" s="42"/>
      <c r="G770" s="38">
        <v>189.44</v>
      </c>
      <c r="H770" s="39"/>
      <c r="I770" s="39"/>
      <c r="J770" s="39"/>
      <c r="K770" s="39"/>
      <c r="L770" s="39"/>
      <c r="M770" s="39"/>
      <c r="N770" s="39"/>
      <c r="O770" s="39"/>
      <c r="P770" s="39"/>
      <c r="Q770" s="40"/>
      <c r="R770" s="13" t="s">
        <v>15</v>
      </c>
      <c r="S770" s="13" t="s">
        <v>605</v>
      </c>
      <c r="T770" s="13" t="s">
        <v>141</v>
      </c>
      <c r="U770" s="13" t="s">
        <v>142</v>
      </c>
      <c r="V770" s="41" t="s">
        <v>15</v>
      </c>
      <c r="W770" s="42"/>
      <c r="X770" s="13" t="s">
        <v>15</v>
      </c>
      <c r="Y770" s="2"/>
    </row>
    <row r="771" spans="1:25" ht="2.25" customHeight="1" x14ac:dyDescent="0.2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6"/>
      <c r="Y771" s="2"/>
    </row>
    <row r="772" spans="1:25" ht="13.5" customHeight="1" x14ac:dyDescent="0.2">
      <c r="A772" s="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43">
        <f>SUM(hList_Frame_1!B543:B543)</f>
        <v>189.44</v>
      </c>
      <c r="O772" s="43"/>
      <c r="P772" s="43"/>
      <c r="Q772" s="43"/>
      <c r="R772" s="2"/>
      <c r="S772" s="2"/>
      <c r="T772" s="2"/>
      <c r="U772" s="2"/>
      <c r="V772" s="2"/>
      <c r="W772" s="2"/>
      <c r="X772" s="17"/>
      <c r="Y772" s="2"/>
    </row>
    <row r="773" spans="1:25" ht="13.5" customHeight="1" x14ac:dyDescent="0.2">
      <c r="A773" s="10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9"/>
      <c r="Y773" s="2"/>
    </row>
    <row r="774" spans="1:25" ht="14.25" customHeight="1" x14ac:dyDescent="0.2">
      <c r="A774" s="24">
        <v>447954</v>
      </c>
      <c r="B774" s="25"/>
      <c r="C774" s="26"/>
      <c r="D774" s="4">
        <v>42710</v>
      </c>
      <c r="E774" s="27" t="s">
        <v>606</v>
      </c>
      <c r="F774" s="28"/>
      <c r="G774" s="29">
        <v>476.56</v>
      </c>
      <c r="H774" s="30"/>
      <c r="I774" s="30"/>
      <c r="J774" s="30"/>
      <c r="K774" s="30"/>
      <c r="L774" s="30"/>
      <c r="M774" s="30"/>
      <c r="N774" s="30"/>
      <c r="O774" s="30"/>
      <c r="P774" s="30"/>
      <c r="Q774" s="31"/>
      <c r="R774" s="6" t="s">
        <v>56</v>
      </c>
      <c r="S774" s="6" t="s">
        <v>529</v>
      </c>
      <c r="T774" s="6" t="s">
        <v>146</v>
      </c>
      <c r="U774" s="6" t="s">
        <v>215</v>
      </c>
      <c r="V774" s="27" t="s">
        <v>56</v>
      </c>
      <c r="W774" s="28"/>
      <c r="X774" s="6" t="s">
        <v>607</v>
      </c>
      <c r="Y774" s="2"/>
    </row>
    <row r="775" spans="1:25" ht="14.25" customHeight="1" x14ac:dyDescent="0.2">
      <c r="A775" s="32"/>
      <c r="B775" s="33"/>
      <c r="C775" s="34"/>
      <c r="D775" s="8"/>
      <c r="E775" s="32"/>
      <c r="F775" s="34"/>
      <c r="G775" s="35"/>
      <c r="H775" s="36"/>
      <c r="I775" s="36"/>
      <c r="J775" s="36"/>
      <c r="K775" s="36"/>
      <c r="L775" s="36"/>
      <c r="M775" s="36"/>
      <c r="N775" s="36"/>
      <c r="O775" s="36"/>
      <c r="P775" s="36"/>
      <c r="Q775" s="37"/>
      <c r="R775" s="11"/>
      <c r="S775" s="11"/>
      <c r="T775" s="11"/>
      <c r="U775" s="13" t="s">
        <v>608</v>
      </c>
      <c r="V775" s="35"/>
      <c r="W775" s="37"/>
      <c r="X775" s="13" t="s">
        <v>609</v>
      </c>
      <c r="Y775" s="2"/>
    </row>
    <row r="776" spans="1:25" ht="14.25" customHeight="1" x14ac:dyDescent="0.2">
      <c r="A776" s="32"/>
      <c r="B776" s="33"/>
      <c r="C776" s="34"/>
      <c r="D776" s="8"/>
      <c r="E776" s="32"/>
      <c r="F776" s="34"/>
      <c r="G776" s="38">
        <v>-113.67</v>
      </c>
      <c r="H776" s="39"/>
      <c r="I776" s="39"/>
      <c r="J776" s="39"/>
      <c r="K776" s="39"/>
      <c r="L776" s="39"/>
      <c r="M776" s="39"/>
      <c r="N776" s="39"/>
      <c r="O776" s="39"/>
      <c r="P776" s="39"/>
      <c r="Q776" s="40"/>
      <c r="R776" s="13" t="s">
        <v>610</v>
      </c>
      <c r="S776" s="13" t="s">
        <v>22</v>
      </c>
      <c r="T776" s="13" t="s">
        <v>69</v>
      </c>
      <c r="U776" s="13" t="s">
        <v>70</v>
      </c>
      <c r="V776" s="41" t="s">
        <v>610</v>
      </c>
      <c r="W776" s="42"/>
      <c r="X776" s="13" t="s">
        <v>15</v>
      </c>
      <c r="Y776" s="2"/>
    </row>
    <row r="777" spans="1:25" ht="14.25" customHeight="1" x14ac:dyDescent="0.2">
      <c r="A777" s="35"/>
      <c r="B777" s="36"/>
      <c r="C777" s="37"/>
      <c r="D777" s="11"/>
      <c r="E777" s="32"/>
      <c r="F777" s="34"/>
      <c r="G777" s="38">
        <v>113.67</v>
      </c>
      <c r="H777" s="39"/>
      <c r="I777" s="39"/>
      <c r="J777" s="39"/>
      <c r="K777" s="39"/>
      <c r="L777" s="39"/>
      <c r="M777" s="39"/>
      <c r="N777" s="39"/>
      <c r="O777" s="39"/>
      <c r="P777" s="39"/>
      <c r="Q777" s="40"/>
      <c r="R777" s="13" t="s">
        <v>160</v>
      </c>
      <c r="S777" s="13" t="s">
        <v>22</v>
      </c>
      <c r="T777" s="13" t="s">
        <v>69</v>
      </c>
      <c r="U777" s="13" t="s">
        <v>70</v>
      </c>
      <c r="V777" s="41" t="s">
        <v>160</v>
      </c>
      <c r="W777" s="42"/>
      <c r="X777" s="13" t="s">
        <v>15</v>
      </c>
      <c r="Y777" s="2"/>
    </row>
    <row r="778" spans="1:25" ht="14.25" customHeight="1" x14ac:dyDescent="0.2">
      <c r="A778" s="24">
        <v>448309</v>
      </c>
      <c r="B778" s="25"/>
      <c r="C778" s="26"/>
      <c r="D778" s="4">
        <v>42717</v>
      </c>
      <c r="E778" s="32"/>
      <c r="F778" s="34"/>
      <c r="G778" s="38">
        <v>456</v>
      </c>
      <c r="H778" s="39"/>
      <c r="I778" s="39"/>
      <c r="J778" s="39"/>
      <c r="K778" s="39"/>
      <c r="L778" s="39"/>
      <c r="M778" s="39"/>
      <c r="N778" s="39"/>
      <c r="O778" s="39"/>
      <c r="P778" s="39"/>
      <c r="Q778" s="40"/>
      <c r="R778" s="13" t="s">
        <v>532</v>
      </c>
      <c r="S778" s="13" t="s">
        <v>533</v>
      </c>
      <c r="T778" s="13" t="s">
        <v>15</v>
      </c>
      <c r="U778" s="13" t="s">
        <v>15</v>
      </c>
      <c r="V778" s="41" t="s">
        <v>532</v>
      </c>
      <c r="W778" s="42"/>
      <c r="X778" s="13" t="s">
        <v>15</v>
      </c>
      <c r="Y778" s="2"/>
    </row>
    <row r="779" spans="1:25" ht="14.25" customHeight="1" x14ac:dyDescent="0.2">
      <c r="A779" s="32"/>
      <c r="B779" s="33"/>
      <c r="C779" s="34"/>
      <c r="D779" s="8"/>
      <c r="E779" s="32"/>
      <c r="F779" s="34"/>
      <c r="G779" s="29">
        <v>3208.58</v>
      </c>
      <c r="H779" s="30"/>
      <c r="I779" s="30"/>
      <c r="J779" s="30"/>
      <c r="K779" s="30"/>
      <c r="L779" s="30"/>
      <c r="M779" s="30"/>
      <c r="N779" s="30"/>
      <c r="O779" s="30"/>
      <c r="P779" s="30"/>
      <c r="Q779" s="31"/>
      <c r="R779" s="6" t="s">
        <v>56</v>
      </c>
      <c r="S779" s="13" t="s">
        <v>529</v>
      </c>
      <c r="T779" s="13" t="s">
        <v>146</v>
      </c>
      <c r="U779" s="13" t="s">
        <v>215</v>
      </c>
      <c r="V779" s="27" t="s">
        <v>56</v>
      </c>
      <c r="W779" s="28"/>
      <c r="X779" s="13" t="s">
        <v>225</v>
      </c>
      <c r="Y779" s="2"/>
    </row>
    <row r="780" spans="1:25" ht="14.25" customHeight="1" x14ac:dyDescent="0.2">
      <c r="A780" s="32"/>
      <c r="B780" s="33"/>
      <c r="C780" s="34"/>
      <c r="D780" s="8"/>
      <c r="E780" s="32"/>
      <c r="F780" s="34"/>
      <c r="G780" s="32"/>
      <c r="H780" s="33"/>
      <c r="I780" s="33"/>
      <c r="J780" s="33"/>
      <c r="K780" s="33"/>
      <c r="L780" s="33"/>
      <c r="M780" s="33"/>
      <c r="N780" s="33"/>
      <c r="O780" s="33"/>
      <c r="P780" s="33"/>
      <c r="Q780" s="34"/>
      <c r="R780" s="8"/>
      <c r="S780" s="6" t="s">
        <v>611</v>
      </c>
      <c r="T780" s="6" t="s">
        <v>146</v>
      </c>
      <c r="U780" s="6" t="s">
        <v>215</v>
      </c>
      <c r="V780" s="32"/>
      <c r="W780" s="34"/>
      <c r="X780" s="6" t="s">
        <v>597</v>
      </c>
      <c r="Y780" s="2"/>
    </row>
    <row r="781" spans="1:25" ht="14.25" customHeight="1" x14ac:dyDescent="0.2">
      <c r="A781" s="32"/>
      <c r="B781" s="33"/>
      <c r="C781" s="34"/>
      <c r="D781" s="8"/>
      <c r="E781" s="32"/>
      <c r="F781" s="34"/>
      <c r="G781" s="29">
        <v>1176.96</v>
      </c>
      <c r="H781" s="30"/>
      <c r="I781" s="30"/>
      <c r="J781" s="30"/>
      <c r="K781" s="30"/>
      <c r="L781" s="30"/>
      <c r="M781" s="30"/>
      <c r="N781" s="30"/>
      <c r="O781" s="30"/>
      <c r="P781" s="30"/>
      <c r="Q781" s="31"/>
      <c r="R781" s="6" t="s">
        <v>612</v>
      </c>
      <c r="S781" s="13" t="s">
        <v>12</v>
      </c>
      <c r="T781" s="13" t="s">
        <v>13</v>
      </c>
      <c r="U781" s="13" t="s">
        <v>14</v>
      </c>
      <c r="V781" s="27" t="s">
        <v>612</v>
      </c>
      <c r="W781" s="28"/>
      <c r="X781" s="13" t="s">
        <v>15</v>
      </c>
      <c r="Y781" s="2"/>
    </row>
    <row r="782" spans="1:25" ht="14.25" customHeight="1" x14ac:dyDescent="0.2">
      <c r="A782" s="32"/>
      <c r="B782" s="33"/>
      <c r="C782" s="34"/>
      <c r="D782" s="8"/>
      <c r="E782" s="32"/>
      <c r="F782" s="34"/>
      <c r="G782" s="32"/>
      <c r="H782" s="33"/>
      <c r="I782" s="33"/>
      <c r="J782" s="33"/>
      <c r="K782" s="33"/>
      <c r="L782" s="33"/>
      <c r="M782" s="33"/>
      <c r="N782" s="33"/>
      <c r="O782" s="33"/>
      <c r="P782" s="33"/>
      <c r="Q782" s="34"/>
      <c r="R782" s="8"/>
      <c r="S782" s="13" t="s">
        <v>613</v>
      </c>
      <c r="T782" s="13" t="s">
        <v>13</v>
      </c>
      <c r="U782" s="13" t="s">
        <v>14</v>
      </c>
      <c r="V782" s="32"/>
      <c r="W782" s="34"/>
      <c r="X782" s="13" t="s">
        <v>614</v>
      </c>
      <c r="Y782" s="2"/>
    </row>
    <row r="783" spans="1:25" ht="14.25" customHeight="1" x14ac:dyDescent="0.2">
      <c r="A783" s="32"/>
      <c r="B783" s="33"/>
      <c r="C783" s="34"/>
      <c r="D783" s="8"/>
      <c r="E783" s="32"/>
      <c r="F783" s="34"/>
      <c r="G783" s="32"/>
      <c r="H783" s="33"/>
      <c r="I783" s="33"/>
      <c r="J783" s="33"/>
      <c r="K783" s="33"/>
      <c r="L783" s="33"/>
      <c r="M783" s="33"/>
      <c r="N783" s="33"/>
      <c r="O783" s="33"/>
      <c r="P783" s="33"/>
      <c r="Q783" s="34"/>
      <c r="R783" s="8"/>
      <c r="S783" s="6" t="s">
        <v>615</v>
      </c>
      <c r="T783" s="6" t="s">
        <v>13</v>
      </c>
      <c r="U783" s="6" t="s">
        <v>14</v>
      </c>
      <c r="V783" s="32"/>
      <c r="W783" s="34"/>
      <c r="X783" s="6" t="s">
        <v>616</v>
      </c>
      <c r="Y783" s="2"/>
    </row>
    <row r="784" spans="1:25" ht="13.5" customHeight="1" x14ac:dyDescent="0.2">
      <c r="A784" s="32"/>
      <c r="B784" s="33"/>
      <c r="C784" s="34"/>
      <c r="D784" s="8"/>
      <c r="E784" s="32"/>
      <c r="F784" s="34"/>
      <c r="G784" s="32"/>
      <c r="H784" s="33"/>
      <c r="I784" s="33"/>
      <c r="J784" s="33"/>
      <c r="K784" s="33"/>
      <c r="L784" s="33"/>
      <c r="M784" s="33"/>
      <c r="N784" s="33"/>
      <c r="O784" s="33"/>
      <c r="P784" s="33"/>
      <c r="Q784" s="34"/>
      <c r="R784" s="8"/>
      <c r="S784" s="8"/>
      <c r="T784" s="8"/>
      <c r="U784" s="8"/>
      <c r="V784" s="32"/>
      <c r="W784" s="34"/>
      <c r="X784" s="9" t="s">
        <v>617</v>
      </c>
      <c r="Y784" s="2"/>
    </row>
    <row r="785" spans="1:25" ht="13.5" customHeight="1" x14ac:dyDescent="0.2">
      <c r="A785" s="32"/>
      <c r="B785" s="33"/>
      <c r="C785" s="34"/>
      <c r="D785" s="8"/>
      <c r="E785" s="32"/>
      <c r="F785" s="34"/>
      <c r="G785" s="32"/>
      <c r="H785" s="33"/>
      <c r="I785" s="33"/>
      <c r="J785" s="33"/>
      <c r="K785" s="33"/>
      <c r="L785" s="33"/>
      <c r="M785" s="33"/>
      <c r="N785" s="33"/>
      <c r="O785" s="33"/>
      <c r="P785" s="33"/>
      <c r="Q785" s="34"/>
      <c r="R785" s="8"/>
      <c r="S785" s="8"/>
      <c r="T785" s="8"/>
      <c r="U785" s="8"/>
      <c r="V785" s="32"/>
      <c r="W785" s="34"/>
      <c r="X785" s="9" t="s">
        <v>616</v>
      </c>
      <c r="Y785" s="2"/>
    </row>
    <row r="786" spans="1:25" ht="2.25" customHeight="1" x14ac:dyDescent="0.2">
      <c r="A786" s="14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6"/>
      <c r="Y786" s="2"/>
    </row>
    <row r="787" spans="1:25" ht="13.5" customHeight="1" x14ac:dyDescent="0.2">
      <c r="A787" s="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43">
        <f>SUM(G774:Q785)</f>
        <v>5318.0999999999995</v>
      </c>
      <c r="M787" s="43"/>
      <c r="N787" s="43"/>
      <c r="O787" s="43"/>
      <c r="P787" s="43"/>
      <c r="Q787" s="43"/>
      <c r="R787" s="2"/>
      <c r="S787" s="2"/>
      <c r="T787" s="2"/>
      <c r="U787" s="2"/>
      <c r="V787" s="2"/>
      <c r="W787" s="2"/>
      <c r="X787" s="17"/>
      <c r="Y787" s="2"/>
    </row>
    <row r="788" spans="1:25" ht="13.5" customHeight="1" x14ac:dyDescent="0.2">
      <c r="A788" s="10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9"/>
      <c r="Y788" s="2"/>
    </row>
    <row r="789" spans="1:25" ht="14.25" customHeight="1" x14ac:dyDescent="0.2">
      <c r="A789" s="44">
        <v>447955</v>
      </c>
      <c r="B789" s="45"/>
      <c r="C789" s="46"/>
      <c r="D789" s="20">
        <v>42710</v>
      </c>
      <c r="E789" s="41" t="s">
        <v>618</v>
      </c>
      <c r="F789" s="42"/>
      <c r="G789" s="38">
        <v>198</v>
      </c>
      <c r="H789" s="39"/>
      <c r="I789" s="39"/>
      <c r="J789" s="39"/>
      <c r="K789" s="39"/>
      <c r="L789" s="39"/>
      <c r="M789" s="39"/>
      <c r="N789" s="39"/>
      <c r="O789" s="39"/>
      <c r="P789" s="39"/>
      <c r="Q789" s="40"/>
      <c r="R789" s="13" t="s">
        <v>39</v>
      </c>
      <c r="S789" s="13" t="s">
        <v>619</v>
      </c>
      <c r="T789" s="13" t="s">
        <v>23</v>
      </c>
      <c r="U789" s="13" t="s">
        <v>24</v>
      </c>
      <c r="V789" s="41" t="s">
        <v>39</v>
      </c>
      <c r="W789" s="42"/>
      <c r="X789" s="13" t="s">
        <v>15</v>
      </c>
      <c r="Y789" s="2"/>
    </row>
    <row r="790" spans="1:25" ht="3" customHeight="1" x14ac:dyDescent="0.2">
      <c r="A790" s="14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6"/>
      <c r="Y790" s="2"/>
    </row>
    <row r="791" spans="1:25" ht="12.75" customHeight="1" x14ac:dyDescent="0.2">
      <c r="A791" s="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43">
        <f>SUM(hList_Frame_1!B563:B563)</f>
        <v>198</v>
      </c>
      <c r="O791" s="43"/>
      <c r="P791" s="43"/>
      <c r="Q791" s="43"/>
      <c r="R791" s="2"/>
      <c r="S791" s="2"/>
      <c r="T791" s="2"/>
      <c r="U791" s="2"/>
      <c r="V791" s="2"/>
      <c r="W791" s="2"/>
      <c r="X791" s="17"/>
      <c r="Y791" s="2"/>
    </row>
    <row r="792" spans="1:25" ht="13.5" customHeight="1" x14ac:dyDescent="0.2">
      <c r="A792" s="10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9"/>
      <c r="Y792" s="2"/>
    </row>
    <row r="793" spans="1:25" ht="14.25" customHeight="1" x14ac:dyDescent="0.2">
      <c r="A793" s="44">
        <v>448310</v>
      </c>
      <c r="B793" s="45"/>
      <c r="C793" s="46"/>
      <c r="D793" s="20">
        <v>42717</v>
      </c>
      <c r="E793" s="27" t="s">
        <v>620</v>
      </c>
      <c r="F793" s="28"/>
      <c r="G793" s="38">
        <v>500</v>
      </c>
      <c r="H793" s="39"/>
      <c r="I793" s="39"/>
      <c r="J793" s="39"/>
      <c r="K793" s="39"/>
      <c r="L793" s="39"/>
      <c r="M793" s="39"/>
      <c r="N793" s="39"/>
      <c r="O793" s="39"/>
      <c r="P793" s="39"/>
      <c r="Q793" s="40"/>
      <c r="R793" s="13" t="s">
        <v>621</v>
      </c>
      <c r="S793" s="13" t="s">
        <v>27</v>
      </c>
      <c r="T793" s="13" t="s">
        <v>28</v>
      </c>
      <c r="U793" s="13" t="s">
        <v>28</v>
      </c>
      <c r="V793" s="41" t="s">
        <v>621</v>
      </c>
      <c r="W793" s="42"/>
      <c r="X793" s="13" t="s">
        <v>489</v>
      </c>
      <c r="Y793" s="2"/>
    </row>
    <row r="794" spans="1:25" ht="14.25" customHeight="1" x14ac:dyDescent="0.2">
      <c r="A794" s="44">
        <v>448311</v>
      </c>
      <c r="B794" s="45"/>
      <c r="C794" s="46"/>
      <c r="D794" s="20">
        <v>42717</v>
      </c>
      <c r="E794" s="35"/>
      <c r="F794" s="37"/>
      <c r="G794" s="38">
        <v>500</v>
      </c>
      <c r="H794" s="39"/>
      <c r="I794" s="39"/>
      <c r="J794" s="39"/>
      <c r="K794" s="39"/>
      <c r="L794" s="39"/>
      <c r="M794" s="39"/>
      <c r="N794" s="39"/>
      <c r="O794" s="39"/>
      <c r="P794" s="39"/>
      <c r="Q794" s="40"/>
      <c r="R794" s="13" t="s">
        <v>622</v>
      </c>
      <c r="S794" s="13" t="s">
        <v>27</v>
      </c>
      <c r="T794" s="13" t="s">
        <v>28</v>
      </c>
      <c r="U794" s="13" t="s">
        <v>28</v>
      </c>
      <c r="V794" s="41" t="s">
        <v>622</v>
      </c>
      <c r="W794" s="42"/>
      <c r="X794" s="13" t="s">
        <v>509</v>
      </c>
      <c r="Y794" s="2"/>
    </row>
    <row r="795" spans="1:25" ht="2.25" customHeight="1" x14ac:dyDescent="0.2">
      <c r="A795" s="14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6"/>
      <c r="Y795" s="2"/>
    </row>
    <row r="796" spans="1:25" ht="12.75" customHeight="1" x14ac:dyDescent="0.2">
      <c r="A796" s="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43">
        <f>SUM(hList_Frame_1!B564:B565)</f>
        <v>1000</v>
      </c>
      <c r="M796" s="43"/>
      <c r="N796" s="43"/>
      <c r="O796" s="43"/>
      <c r="P796" s="43"/>
      <c r="Q796" s="43"/>
      <c r="R796" s="2"/>
      <c r="S796" s="2"/>
      <c r="T796" s="2"/>
      <c r="U796" s="2"/>
      <c r="V796" s="2"/>
      <c r="W796" s="2"/>
      <c r="X796" s="17"/>
      <c r="Y796" s="2"/>
    </row>
    <row r="797" spans="1:25" ht="14.25" customHeight="1" x14ac:dyDescent="0.2">
      <c r="A797" s="10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9"/>
      <c r="Y797" s="2"/>
    </row>
    <row r="798" spans="1:25" ht="14.25" customHeight="1" x14ac:dyDescent="0.2">
      <c r="A798" s="44">
        <v>447956</v>
      </c>
      <c r="B798" s="45"/>
      <c r="C798" s="46"/>
      <c r="D798" s="20">
        <v>42710</v>
      </c>
      <c r="E798" s="27" t="s">
        <v>623</v>
      </c>
      <c r="F798" s="28"/>
      <c r="G798" s="38">
        <v>135.78</v>
      </c>
      <c r="H798" s="39"/>
      <c r="I798" s="39"/>
      <c r="J798" s="39"/>
      <c r="K798" s="39"/>
      <c r="L798" s="39"/>
      <c r="M798" s="39"/>
      <c r="N798" s="39"/>
      <c r="O798" s="39"/>
      <c r="P798" s="39"/>
      <c r="Q798" s="40"/>
      <c r="R798" s="13" t="s">
        <v>109</v>
      </c>
      <c r="S798" s="13" t="s">
        <v>114</v>
      </c>
      <c r="T798" s="13" t="s">
        <v>103</v>
      </c>
      <c r="U798" s="13" t="s">
        <v>477</v>
      </c>
      <c r="V798" s="41" t="s">
        <v>109</v>
      </c>
      <c r="W798" s="42"/>
      <c r="X798" s="13" t="s">
        <v>15</v>
      </c>
      <c r="Y798" s="2"/>
    </row>
    <row r="799" spans="1:25" ht="14.25" customHeight="1" x14ac:dyDescent="0.2">
      <c r="A799" s="24">
        <v>448312</v>
      </c>
      <c r="B799" s="25"/>
      <c r="C799" s="26"/>
      <c r="D799" s="4">
        <v>42717</v>
      </c>
      <c r="E799" s="32"/>
      <c r="F799" s="34"/>
      <c r="G799" s="29">
        <v>464.4</v>
      </c>
      <c r="H799" s="30"/>
      <c r="I799" s="30"/>
      <c r="J799" s="30"/>
      <c r="K799" s="30"/>
      <c r="L799" s="30"/>
      <c r="M799" s="30"/>
      <c r="N799" s="30"/>
      <c r="O799" s="30"/>
      <c r="P799" s="30"/>
      <c r="Q799" s="31"/>
      <c r="R799" s="6" t="s">
        <v>624</v>
      </c>
      <c r="S799" s="6" t="s">
        <v>625</v>
      </c>
      <c r="T799" s="6" t="s">
        <v>15</v>
      </c>
      <c r="U799" s="6" t="s">
        <v>15</v>
      </c>
      <c r="V799" s="27" t="s">
        <v>624</v>
      </c>
      <c r="W799" s="28"/>
      <c r="X799" s="6" t="s">
        <v>15</v>
      </c>
      <c r="Y799" s="2"/>
    </row>
    <row r="800" spans="1:25" ht="14.25" customHeight="1" x14ac:dyDescent="0.2">
      <c r="A800" s="32"/>
      <c r="B800" s="33"/>
      <c r="C800" s="34"/>
      <c r="D800" s="8"/>
      <c r="E800" s="32"/>
      <c r="F800" s="34"/>
      <c r="G800" s="29">
        <v>307.17</v>
      </c>
      <c r="H800" s="30"/>
      <c r="I800" s="30"/>
      <c r="J800" s="30"/>
      <c r="K800" s="30"/>
      <c r="L800" s="30"/>
      <c r="M800" s="30"/>
      <c r="N800" s="30"/>
      <c r="O800" s="30"/>
      <c r="P800" s="30"/>
      <c r="Q800" s="31"/>
      <c r="R800" s="6" t="s">
        <v>109</v>
      </c>
      <c r="S800" s="6" t="s">
        <v>110</v>
      </c>
      <c r="T800" s="6" t="s">
        <v>126</v>
      </c>
      <c r="U800" s="6" t="s">
        <v>128</v>
      </c>
      <c r="V800" s="27" t="s">
        <v>109</v>
      </c>
      <c r="W800" s="28"/>
      <c r="X800" s="6" t="s">
        <v>15</v>
      </c>
      <c r="Y800" s="2"/>
    </row>
    <row r="801" spans="1:25" ht="14.25" customHeight="1" x14ac:dyDescent="0.2">
      <c r="A801" s="32"/>
      <c r="B801" s="33"/>
      <c r="C801" s="34"/>
      <c r="D801" s="8"/>
      <c r="E801" s="32"/>
      <c r="F801" s="34"/>
      <c r="G801" s="32"/>
      <c r="H801" s="33"/>
      <c r="I801" s="33"/>
      <c r="J801" s="33"/>
      <c r="K801" s="33"/>
      <c r="L801" s="33"/>
      <c r="M801" s="33"/>
      <c r="N801" s="33"/>
      <c r="O801" s="33"/>
      <c r="P801" s="33"/>
      <c r="Q801" s="34"/>
      <c r="R801" s="8"/>
      <c r="S801" s="6" t="s">
        <v>114</v>
      </c>
      <c r="T801" s="6" t="s">
        <v>146</v>
      </c>
      <c r="U801" s="6" t="s">
        <v>148</v>
      </c>
      <c r="V801" s="32"/>
      <c r="W801" s="34"/>
      <c r="X801" s="6" t="s">
        <v>15</v>
      </c>
      <c r="Y801" s="2"/>
    </row>
    <row r="802" spans="1:25" ht="3" customHeight="1" x14ac:dyDescent="0.2">
      <c r="A802" s="14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6"/>
      <c r="Y802" s="2"/>
    </row>
    <row r="803" spans="1:25" ht="12.75" customHeight="1" x14ac:dyDescent="0.2">
      <c r="A803" s="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43">
        <f>SUM(G798:Q801)</f>
        <v>907.34999999999991</v>
      </c>
      <c r="O803" s="43"/>
      <c r="P803" s="43"/>
      <c r="Q803" s="43"/>
      <c r="R803" s="2"/>
      <c r="S803" s="2"/>
      <c r="T803" s="2"/>
      <c r="U803" s="2"/>
      <c r="V803" s="2"/>
      <c r="W803" s="2"/>
      <c r="X803" s="17"/>
      <c r="Y803" s="2"/>
    </row>
    <row r="804" spans="1:25" ht="13.5" customHeight="1" x14ac:dyDescent="0.2">
      <c r="A804" s="10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9"/>
      <c r="Y804" s="2"/>
    </row>
    <row r="805" spans="1:25" ht="14.25" customHeight="1" x14ac:dyDescent="0.2">
      <c r="A805" s="44">
        <v>447957</v>
      </c>
      <c r="B805" s="45"/>
      <c r="C805" s="46"/>
      <c r="D805" s="20">
        <v>42710</v>
      </c>
      <c r="E805" s="27" t="s">
        <v>626</v>
      </c>
      <c r="F805" s="28"/>
      <c r="G805" s="38">
        <v>4487.08</v>
      </c>
      <c r="H805" s="39"/>
      <c r="I805" s="39"/>
      <c r="J805" s="39"/>
      <c r="K805" s="39"/>
      <c r="L805" s="39"/>
      <c r="M805" s="39"/>
      <c r="N805" s="39"/>
      <c r="O805" s="39"/>
      <c r="P805" s="39"/>
      <c r="Q805" s="40"/>
      <c r="R805" s="13" t="s">
        <v>627</v>
      </c>
      <c r="S805" s="13" t="s">
        <v>628</v>
      </c>
      <c r="T805" s="13" t="s">
        <v>15</v>
      </c>
      <c r="U805" s="13" t="s">
        <v>15</v>
      </c>
      <c r="V805" s="41" t="s">
        <v>627</v>
      </c>
      <c r="W805" s="42"/>
      <c r="X805" s="13" t="s">
        <v>15</v>
      </c>
      <c r="Y805" s="2"/>
    </row>
    <row r="806" spans="1:25" ht="14.25" customHeight="1" x14ac:dyDescent="0.2">
      <c r="A806" s="24">
        <v>448313</v>
      </c>
      <c r="B806" s="25"/>
      <c r="C806" s="26"/>
      <c r="D806" s="4">
        <v>42717</v>
      </c>
      <c r="E806" s="32"/>
      <c r="F806" s="34"/>
      <c r="G806" s="29">
        <v>16496.759999999998</v>
      </c>
      <c r="H806" s="30"/>
      <c r="I806" s="30"/>
      <c r="J806" s="30"/>
      <c r="K806" s="30"/>
      <c r="L806" s="30"/>
      <c r="M806" s="30"/>
      <c r="N806" s="30"/>
      <c r="O806" s="30"/>
      <c r="P806" s="30"/>
      <c r="Q806" s="31"/>
      <c r="R806" s="6" t="s">
        <v>627</v>
      </c>
      <c r="S806" s="6" t="s">
        <v>628</v>
      </c>
      <c r="T806" s="6" t="s">
        <v>15</v>
      </c>
      <c r="U806" s="6" t="s">
        <v>15</v>
      </c>
      <c r="V806" s="27" t="s">
        <v>627</v>
      </c>
      <c r="W806" s="28"/>
      <c r="X806" s="6" t="s">
        <v>15</v>
      </c>
      <c r="Y806" s="2"/>
    </row>
    <row r="807" spans="1:25" ht="2.25" customHeight="1" x14ac:dyDescent="0.2">
      <c r="A807" s="14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6"/>
      <c r="Y807" s="2"/>
    </row>
    <row r="808" spans="1:25" ht="13.5" customHeight="1" x14ac:dyDescent="0.2">
      <c r="A808" s="7"/>
      <c r="B808" s="2"/>
      <c r="C808" s="2"/>
      <c r="D808" s="2"/>
      <c r="E808" s="2"/>
      <c r="F808" s="2"/>
      <c r="G808" s="2"/>
      <c r="H808" s="2"/>
      <c r="I808" s="2"/>
      <c r="J808" s="43">
        <f>SUM(G805:Q806)</f>
        <v>20983.839999999997</v>
      </c>
      <c r="K808" s="43"/>
      <c r="L808" s="43"/>
      <c r="M808" s="43"/>
      <c r="N808" s="43"/>
      <c r="O808" s="43"/>
      <c r="P808" s="43"/>
      <c r="Q808" s="43"/>
      <c r="R808" s="2"/>
      <c r="S808" s="2"/>
      <c r="T808" s="2"/>
      <c r="U808" s="2"/>
      <c r="V808" s="2"/>
      <c r="W808" s="2"/>
      <c r="X808" s="17"/>
      <c r="Y808" s="2"/>
    </row>
    <row r="809" spans="1:25" ht="13.5" customHeight="1" x14ac:dyDescent="0.2">
      <c r="A809" s="10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9"/>
      <c r="Y809" s="2"/>
    </row>
    <row r="810" spans="1:25" ht="14.25" customHeight="1" x14ac:dyDescent="0.2">
      <c r="A810" s="24">
        <v>447958</v>
      </c>
      <c r="B810" s="25"/>
      <c r="C810" s="26"/>
      <c r="D810" s="4">
        <v>42710</v>
      </c>
      <c r="E810" s="27" t="s">
        <v>629</v>
      </c>
      <c r="F810" s="28"/>
      <c r="G810" s="38">
        <v>56</v>
      </c>
      <c r="H810" s="39"/>
      <c r="I810" s="39"/>
      <c r="J810" s="39"/>
      <c r="K810" s="39"/>
      <c r="L810" s="39"/>
      <c r="M810" s="39"/>
      <c r="N810" s="39"/>
      <c r="O810" s="39"/>
      <c r="P810" s="39"/>
      <c r="Q810" s="40"/>
      <c r="R810" s="13" t="s">
        <v>630</v>
      </c>
      <c r="S810" s="13" t="s">
        <v>22</v>
      </c>
      <c r="T810" s="13" t="s">
        <v>23</v>
      </c>
      <c r="U810" s="13" t="s">
        <v>24</v>
      </c>
      <c r="V810" s="41" t="s">
        <v>630</v>
      </c>
      <c r="W810" s="42"/>
      <c r="X810" s="13" t="s">
        <v>15</v>
      </c>
      <c r="Y810" s="2"/>
    </row>
    <row r="811" spans="1:25" ht="14.25" customHeight="1" x14ac:dyDescent="0.2">
      <c r="A811" s="35"/>
      <c r="B811" s="36"/>
      <c r="C811" s="37"/>
      <c r="D811" s="11"/>
      <c r="E811" s="35"/>
      <c r="F811" s="37"/>
      <c r="G811" s="38">
        <v>13.16</v>
      </c>
      <c r="H811" s="39"/>
      <c r="I811" s="39"/>
      <c r="J811" s="39"/>
      <c r="K811" s="39"/>
      <c r="L811" s="39"/>
      <c r="M811" s="39"/>
      <c r="N811" s="39"/>
      <c r="O811" s="39"/>
      <c r="P811" s="39"/>
      <c r="Q811" s="40"/>
      <c r="R811" s="13" t="s">
        <v>160</v>
      </c>
      <c r="S811" s="13" t="s">
        <v>22</v>
      </c>
      <c r="T811" s="13" t="s">
        <v>23</v>
      </c>
      <c r="U811" s="13" t="s">
        <v>24</v>
      </c>
      <c r="V811" s="41" t="s">
        <v>160</v>
      </c>
      <c r="W811" s="42"/>
      <c r="X811" s="13" t="s">
        <v>15</v>
      </c>
      <c r="Y811" s="2"/>
    </row>
    <row r="812" spans="1:25" ht="2.25" customHeight="1" x14ac:dyDescent="0.2">
      <c r="A812" s="14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6"/>
      <c r="Y812" s="2"/>
    </row>
    <row r="813" spans="1:25" ht="13.5" customHeight="1" x14ac:dyDescent="0.2">
      <c r="A813" s="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43">
        <f>SUM(hList_Frame_1!B577:B578)</f>
        <v>69.16</v>
      </c>
      <c r="Q813" s="43"/>
      <c r="R813" s="2"/>
      <c r="S813" s="2"/>
      <c r="T813" s="2"/>
      <c r="U813" s="2"/>
      <c r="V813" s="2"/>
      <c r="W813" s="2"/>
      <c r="X813" s="17"/>
      <c r="Y813" s="2"/>
    </row>
    <row r="814" spans="1:25" ht="13.5" customHeight="1" x14ac:dyDescent="0.2">
      <c r="A814" s="10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9"/>
      <c r="Y814" s="2"/>
    </row>
    <row r="815" spans="1:25" ht="14.25" customHeight="1" x14ac:dyDescent="0.2">
      <c r="A815" s="44">
        <v>448314</v>
      </c>
      <c r="B815" s="45"/>
      <c r="C815" s="46"/>
      <c r="D815" s="20">
        <v>42717</v>
      </c>
      <c r="E815" s="41" t="s">
        <v>631</v>
      </c>
      <c r="F815" s="42"/>
      <c r="G815" s="38">
        <v>166.59</v>
      </c>
      <c r="H815" s="39"/>
      <c r="I815" s="39"/>
      <c r="J815" s="39"/>
      <c r="K815" s="39"/>
      <c r="L815" s="39"/>
      <c r="M815" s="39"/>
      <c r="N815" s="39"/>
      <c r="O815" s="39"/>
      <c r="P815" s="39"/>
      <c r="Q815" s="40"/>
      <c r="R815" s="13" t="s">
        <v>632</v>
      </c>
      <c r="S815" s="13" t="s">
        <v>554</v>
      </c>
      <c r="T815" s="13" t="s">
        <v>141</v>
      </c>
      <c r="U815" s="13" t="s">
        <v>143</v>
      </c>
      <c r="V815" s="41" t="s">
        <v>632</v>
      </c>
      <c r="W815" s="42"/>
      <c r="X815" s="13" t="s">
        <v>15</v>
      </c>
      <c r="Y815" s="2"/>
    </row>
    <row r="816" spans="1:25" ht="3" customHeight="1" x14ac:dyDescent="0.2">
      <c r="A816" s="14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6"/>
      <c r="Y816" s="2"/>
    </row>
    <row r="817" spans="1:25" ht="12.75" customHeight="1" x14ac:dyDescent="0.2">
      <c r="A817" s="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43">
        <f>SUM(hList_Frame_1!B579:B579)</f>
        <v>166.59</v>
      </c>
      <c r="O817" s="43"/>
      <c r="P817" s="43"/>
      <c r="Q817" s="43"/>
      <c r="R817" s="2"/>
      <c r="S817" s="2"/>
      <c r="T817" s="2"/>
      <c r="U817" s="2"/>
      <c r="V817" s="2"/>
      <c r="W817" s="2"/>
      <c r="X817" s="17"/>
      <c r="Y817" s="2"/>
    </row>
    <row r="818" spans="1:25" ht="14.25" customHeight="1" x14ac:dyDescent="0.2">
      <c r="A818" s="1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9"/>
      <c r="Y818" s="2"/>
    </row>
    <row r="819" spans="1:25" ht="14.25" customHeight="1" x14ac:dyDescent="0.2">
      <c r="A819" s="24">
        <v>447959</v>
      </c>
      <c r="B819" s="25"/>
      <c r="C819" s="26"/>
      <c r="D819" s="4">
        <v>42710</v>
      </c>
      <c r="E819" s="27" t="s">
        <v>633</v>
      </c>
      <c r="F819" s="28"/>
      <c r="G819" s="29">
        <v>25.68</v>
      </c>
      <c r="H819" s="30"/>
      <c r="I819" s="30"/>
      <c r="J819" s="30"/>
      <c r="K819" s="30"/>
      <c r="L819" s="30"/>
      <c r="M819" s="30"/>
      <c r="N819" s="30"/>
      <c r="O819" s="30"/>
      <c r="P819" s="30"/>
      <c r="Q819" s="31"/>
      <c r="R819" s="6" t="s">
        <v>15</v>
      </c>
      <c r="S819" s="6" t="s">
        <v>72</v>
      </c>
      <c r="T819" s="6" t="s">
        <v>112</v>
      </c>
      <c r="U819" s="6" t="s">
        <v>113</v>
      </c>
      <c r="V819" s="27" t="s">
        <v>15</v>
      </c>
      <c r="W819" s="28"/>
      <c r="X819" s="6" t="s">
        <v>15</v>
      </c>
      <c r="Y819" s="2"/>
    </row>
    <row r="820" spans="1:25" ht="3" customHeight="1" x14ac:dyDescent="0.2">
      <c r="A820" s="14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6"/>
      <c r="Y820" s="2"/>
    </row>
    <row r="821" spans="1:25" ht="12.75" customHeight="1" x14ac:dyDescent="0.2">
      <c r="A821" s="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43">
        <f>+G819</f>
        <v>25.68</v>
      </c>
      <c r="Q821" s="43"/>
      <c r="R821" s="2"/>
      <c r="S821" s="2"/>
      <c r="T821" s="2"/>
      <c r="U821" s="2"/>
      <c r="V821" s="2"/>
      <c r="W821" s="2"/>
      <c r="X821" s="17"/>
      <c r="Y821" s="2"/>
    </row>
    <row r="822" spans="1:25" ht="13.5" customHeight="1" x14ac:dyDescent="0.2">
      <c r="A822" s="10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9"/>
      <c r="Y822" s="2"/>
    </row>
    <row r="823" spans="1:25" ht="14.25" customHeight="1" x14ac:dyDescent="0.2">
      <c r="A823" s="44">
        <v>447960</v>
      </c>
      <c r="B823" s="45"/>
      <c r="C823" s="46"/>
      <c r="D823" s="20">
        <v>42710</v>
      </c>
      <c r="E823" s="41" t="s">
        <v>634</v>
      </c>
      <c r="F823" s="42"/>
      <c r="G823" s="38">
        <v>269.2</v>
      </c>
      <c r="H823" s="39"/>
      <c r="I823" s="39"/>
      <c r="J823" s="39"/>
      <c r="K823" s="39"/>
      <c r="L823" s="39"/>
      <c r="M823" s="39"/>
      <c r="N823" s="39"/>
      <c r="O823" s="39"/>
      <c r="P823" s="39"/>
      <c r="Q823" s="40"/>
      <c r="R823" s="13" t="s">
        <v>531</v>
      </c>
      <c r="S823" s="13" t="s">
        <v>611</v>
      </c>
      <c r="T823" s="13" t="s">
        <v>146</v>
      </c>
      <c r="U823" s="13" t="s">
        <v>215</v>
      </c>
      <c r="V823" s="41" t="s">
        <v>531</v>
      </c>
      <c r="W823" s="42"/>
      <c r="X823" s="13" t="s">
        <v>597</v>
      </c>
      <c r="Y823" s="2"/>
    </row>
    <row r="824" spans="1:25" ht="2.25" customHeight="1" x14ac:dyDescent="0.2">
      <c r="A824" s="14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6"/>
      <c r="Y824" s="2"/>
    </row>
    <row r="825" spans="1:25" ht="12.75" customHeight="1" x14ac:dyDescent="0.2">
      <c r="A825" s="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43">
        <f>SUM(hList_Frame_1!B582:B582)</f>
        <v>269.2</v>
      </c>
      <c r="O825" s="43"/>
      <c r="P825" s="43"/>
      <c r="Q825" s="43"/>
      <c r="R825" s="2"/>
      <c r="S825" s="2"/>
      <c r="T825" s="2"/>
      <c r="U825" s="2"/>
      <c r="V825" s="2"/>
      <c r="W825" s="2"/>
      <c r="X825" s="17"/>
      <c r="Y825" s="2"/>
    </row>
    <row r="826" spans="1:25" ht="14.25" customHeight="1" x14ac:dyDescent="0.2">
      <c r="A826" s="1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9"/>
      <c r="Y826" s="2"/>
    </row>
    <row r="827" spans="1:25" ht="14.25" customHeight="1" x14ac:dyDescent="0.2">
      <c r="A827" s="44">
        <v>448315</v>
      </c>
      <c r="B827" s="45"/>
      <c r="C827" s="46"/>
      <c r="D827" s="20">
        <v>42717</v>
      </c>
      <c r="E827" s="41" t="s">
        <v>635</v>
      </c>
      <c r="F827" s="42"/>
      <c r="G827" s="38">
        <v>15</v>
      </c>
      <c r="H827" s="39"/>
      <c r="I827" s="39"/>
      <c r="J827" s="39"/>
      <c r="K827" s="39"/>
      <c r="L827" s="39"/>
      <c r="M827" s="39"/>
      <c r="N827" s="39"/>
      <c r="O827" s="39"/>
      <c r="P827" s="39"/>
      <c r="Q827" s="40"/>
      <c r="R827" s="13" t="s">
        <v>15</v>
      </c>
      <c r="S827" s="13" t="s">
        <v>636</v>
      </c>
      <c r="T827" s="13" t="s">
        <v>23</v>
      </c>
      <c r="U827" s="13" t="s">
        <v>41</v>
      </c>
      <c r="V827" s="41" t="s">
        <v>15</v>
      </c>
      <c r="W827" s="42"/>
      <c r="X827" s="13" t="s">
        <v>15</v>
      </c>
      <c r="Y827" s="2"/>
    </row>
    <row r="828" spans="1:25" ht="2.25" customHeight="1" x14ac:dyDescent="0.2">
      <c r="A828" s="1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6"/>
      <c r="Y828" s="2"/>
    </row>
    <row r="829" spans="1:25" ht="12.75" customHeight="1" x14ac:dyDescent="0.2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43">
        <f>SUM(hList_Frame_1!B583:B583)</f>
        <v>15</v>
      </c>
      <c r="Q829" s="43"/>
      <c r="R829" s="2"/>
      <c r="S829" s="2"/>
      <c r="T829" s="2"/>
      <c r="U829" s="2"/>
      <c r="V829" s="2"/>
      <c r="W829" s="2"/>
      <c r="X829" s="17"/>
      <c r="Y829" s="2"/>
    </row>
    <row r="830" spans="1:25" ht="14.25" customHeight="1" x14ac:dyDescent="0.2">
      <c r="A830" s="10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9"/>
      <c r="Y830" s="2"/>
    </row>
    <row r="831" spans="1:25" ht="14.25" customHeight="1" x14ac:dyDescent="0.2">
      <c r="A831" s="24">
        <v>447961</v>
      </c>
      <c r="B831" s="25"/>
      <c r="C831" s="26"/>
      <c r="D831" s="4">
        <v>42710</v>
      </c>
      <c r="E831" s="27" t="s">
        <v>637</v>
      </c>
      <c r="F831" s="28"/>
      <c r="G831" s="29">
        <v>8870</v>
      </c>
      <c r="H831" s="30"/>
      <c r="I831" s="30"/>
      <c r="J831" s="30"/>
      <c r="K831" s="30"/>
      <c r="L831" s="30"/>
      <c r="M831" s="30"/>
      <c r="N831" s="30"/>
      <c r="O831" s="30"/>
      <c r="P831" s="30"/>
      <c r="Q831" s="31"/>
      <c r="R831" s="6" t="s">
        <v>638</v>
      </c>
      <c r="S831" s="6" t="s">
        <v>639</v>
      </c>
      <c r="T831" s="6" t="s">
        <v>58</v>
      </c>
      <c r="U831" s="6" t="s">
        <v>59</v>
      </c>
      <c r="V831" s="27" t="s">
        <v>638</v>
      </c>
      <c r="W831" s="28"/>
      <c r="X831" s="6" t="s">
        <v>15</v>
      </c>
      <c r="Y831" s="2"/>
    </row>
    <row r="832" spans="1:25" ht="14.25" customHeight="1" x14ac:dyDescent="0.2">
      <c r="A832" s="24">
        <v>448316</v>
      </c>
      <c r="B832" s="25"/>
      <c r="C832" s="26"/>
      <c r="D832" s="4">
        <v>42717</v>
      </c>
      <c r="E832" s="32"/>
      <c r="F832" s="34"/>
      <c r="G832" s="38">
        <v>876.67</v>
      </c>
      <c r="H832" s="39"/>
      <c r="I832" s="39"/>
      <c r="J832" s="39"/>
      <c r="K832" s="39"/>
      <c r="L832" s="39"/>
      <c r="M832" s="39"/>
      <c r="N832" s="39"/>
      <c r="O832" s="39"/>
      <c r="P832" s="39"/>
      <c r="Q832" s="40"/>
      <c r="R832" s="13" t="s">
        <v>640</v>
      </c>
      <c r="S832" s="13" t="s">
        <v>641</v>
      </c>
      <c r="T832" s="13" t="s">
        <v>13</v>
      </c>
      <c r="U832" s="13" t="s">
        <v>14</v>
      </c>
      <c r="V832" s="41" t="s">
        <v>640</v>
      </c>
      <c r="W832" s="42"/>
      <c r="X832" s="13" t="s">
        <v>15</v>
      </c>
      <c r="Y832" s="2"/>
    </row>
    <row r="833" spans="1:25" ht="14.25" customHeight="1" x14ac:dyDescent="0.2">
      <c r="A833" s="32"/>
      <c r="B833" s="33"/>
      <c r="C833" s="34"/>
      <c r="D833" s="8"/>
      <c r="E833" s="32"/>
      <c r="F833" s="34"/>
      <c r="G833" s="38">
        <v>3.54</v>
      </c>
      <c r="H833" s="39"/>
      <c r="I833" s="39"/>
      <c r="J833" s="39"/>
      <c r="K833" s="39"/>
      <c r="L833" s="39"/>
      <c r="M833" s="39"/>
      <c r="N833" s="39"/>
      <c r="O833" s="39"/>
      <c r="P833" s="39"/>
      <c r="Q833" s="40"/>
      <c r="R833" s="13" t="s">
        <v>642</v>
      </c>
      <c r="S833" s="13" t="s">
        <v>641</v>
      </c>
      <c r="T833" s="13" t="s">
        <v>13</v>
      </c>
      <c r="U833" s="13" t="s">
        <v>14</v>
      </c>
      <c r="V833" s="41" t="s">
        <v>642</v>
      </c>
      <c r="W833" s="42"/>
      <c r="X833" s="13" t="s">
        <v>15</v>
      </c>
      <c r="Y833" s="2"/>
    </row>
    <row r="834" spans="1:25" ht="14.25" customHeight="1" x14ac:dyDescent="0.2">
      <c r="A834" s="35"/>
      <c r="B834" s="36"/>
      <c r="C834" s="37"/>
      <c r="D834" s="11"/>
      <c r="E834" s="35"/>
      <c r="F834" s="37"/>
      <c r="G834" s="38">
        <v>-3.54</v>
      </c>
      <c r="H834" s="39"/>
      <c r="I834" s="39"/>
      <c r="J834" s="39"/>
      <c r="K834" s="39"/>
      <c r="L834" s="39"/>
      <c r="M834" s="39"/>
      <c r="N834" s="39"/>
      <c r="O834" s="39"/>
      <c r="P834" s="39"/>
      <c r="Q834" s="40"/>
      <c r="R834" s="13" t="s">
        <v>643</v>
      </c>
      <c r="S834" s="13" t="s">
        <v>641</v>
      </c>
      <c r="T834" s="13" t="s">
        <v>13</v>
      </c>
      <c r="U834" s="13" t="s">
        <v>14</v>
      </c>
      <c r="V834" s="41" t="s">
        <v>643</v>
      </c>
      <c r="W834" s="42"/>
      <c r="X834" s="13" t="s">
        <v>15</v>
      </c>
      <c r="Y834" s="2"/>
    </row>
    <row r="835" spans="1:25" ht="3" customHeight="1" x14ac:dyDescent="0.2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6"/>
      <c r="Y835" s="2"/>
    </row>
    <row r="836" spans="1:25" ht="12.75" customHeight="1" x14ac:dyDescent="0.2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43">
        <f>SUM(G831:Q834)</f>
        <v>9746.67</v>
      </c>
      <c r="M836" s="43"/>
      <c r="N836" s="43"/>
      <c r="O836" s="43"/>
      <c r="P836" s="43"/>
      <c r="Q836" s="43"/>
      <c r="R836" s="2"/>
      <c r="S836" s="2"/>
      <c r="T836" s="2"/>
      <c r="U836" s="2"/>
      <c r="V836" s="2"/>
      <c r="W836" s="2"/>
      <c r="X836" s="17"/>
      <c r="Y836" s="2"/>
    </row>
    <row r="837" spans="1:25" ht="13.5" customHeight="1" x14ac:dyDescent="0.2">
      <c r="A837" s="1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9"/>
      <c r="Y837" s="2"/>
    </row>
    <row r="838" spans="1:25" ht="14.25" customHeight="1" x14ac:dyDescent="0.2">
      <c r="A838" s="44">
        <v>447962</v>
      </c>
      <c r="B838" s="45"/>
      <c r="C838" s="46"/>
      <c r="D838" s="20">
        <v>42710</v>
      </c>
      <c r="E838" s="41" t="s">
        <v>644</v>
      </c>
      <c r="F838" s="42"/>
      <c r="G838" s="38">
        <v>140</v>
      </c>
      <c r="H838" s="39"/>
      <c r="I838" s="39"/>
      <c r="J838" s="39"/>
      <c r="K838" s="39"/>
      <c r="L838" s="39"/>
      <c r="M838" s="39"/>
      <c r="N838" s="39"/>
      <c r="O838" s="39"/>
      <c r="P838" s="39"/>
      <c r="Q838" s="40"/>
      <c r="R838" s="13" t="s">
        <v>645</v>
      </c>
      <c r="S838" s="13" t="s">
        <v>646</v>
      </c>
      <c r="T838" s="13" t="s">
        <v>28</v>
      </c>
      <c r="U838" s="13" t="s">
        <v>28</v>
      </c>
      <c r="V838" s="41" t="s">
        <v>645</v>
      </c>
      <c r="W838" s="42"/>
      <c r="X838" s="13" t="s">
        <v>647</v>
      </c>
      <c r="Y838" s="2"/>
    </row>
    <row r="839" spans="1:25" ht="2.25" customHeight="1" x14ac:dyDescent="0.2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6"/>
      <c r="Y839" s="2"/>
    </row>
    <row r="840" spans="1:25" ht="12.75" customHeight="1" x14ac:dyDescent="0.2">
      <c r="A840" s="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43">
        <f>SUM(hList_Frame_1!B589:B589)</f>
        <v>140</v>
      </c>
      <c r="O840" s="43"/>
      <c r="P840" s="43"/>
      <c r="Q840" s="43"/>
      <c r="R840" s="2"/>
      <c r="S840" s="2"/>
      <c r="T840" s="2"/>
      <c r="U840" s="2"/>
      <c r="V840" s="2"/>
      <c r="W840" s="2"/>
      <c r="X840" s="17"/>
      <c r="Y840" s="2"/>
    </row>
    <row r="841" spans="1:25" ht="14.25" customHeight="1" x14ac:dyDescent="0.2">
      <c r="A841" s="10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9"/>
      <c r="Y841" s="2"/>
    </row>
    <row r="842" spans="1:25" ht="14.25" customHeight="1" x14ac:dyDescent="0.2">
      <c r="A842" s="44">
        <v>448317</v>
      </c>
      <c r="B842" s="45"/>
      <c r="C842" s="46"/>
      <c r="D842" s="20">
        <v>42717</v>
      </c>
      <c r="E842" s="41" t="s">
        <v>648</v>
      </c>
      <c r="F842" s="42"/>
      <c r="G842" s="38">
        <v>500</v>
      </c>
      <c r="H842" s="39"/>
      <c r="I842" s="39"/>
      <c r="J842" s="39"/>
      <c r="K842" s="39"/>
      <c r="L842" s="39"/>
      <c r="M842" s="39"/>
      <c r="N842" s="39"/>
      <c r="O842" s="39"/>
      <c r="P842" s="39"/>
      <c r="Q842" s="40"/>
      <c r="R842" s="13" t="s">
        <v>649</v>
      </c>
      <c r="S842" s="13" t="s">
        <v>27</v>
      </c>
      <c r="T842" s="13" t="s">
        <v>28</v>
      </c>
      <c r="U842" s="13" t="s">
        <v>28</v>
      </c>
      <c r="V842" s="41" t="s">
        <v>649</v>
      </c>
      <c r="W842" s="42"/>
      <c r="X842" s="13" t="s">
        <v>386</v>
      </c>
      <c r="Y842" s="2"/>
    </row>
    <row r="843" spans="1:25" ht="2.25" customHeight="1" x14ac:dyDescent="0.2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6"/>
      <c r="Y843" s="2"/>
    </row>
    <row r="844" spans="1:25" ht="12.75" customHeight="1" x14ac:dyDescent="0.2">
      <c r="A844" s="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43">
        <f>SUM(hList_Frame_1!B590:B590)</f>
        <v>500</v>
      </c>
      <c r="O844" s="43"/>
      <c r="P844" s="43"/>
      <c r="Q844" s="43"/>
      <c r="R844" s="2"/>
      <c r="S844" s="2"/>
      <c r="T844" s="2"/>
      <c r="U844" s="2"/>
      <c r="V844" s="2"/>
      <c r="W844" s="2"/>
      <c r="X844" s="17"/>
      <c r="Y844" s="2"/>
    </row>
    <row r="845" spans="1:25" ht="14.25" customHeight="1" x14ac:dyDescent="0.2">
      <c r="A845" s="10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9"/>
      <c r="Y845" s="2"/>
    </row>
    <row r="846" spans="1:25" ht="14.25" customHeight="1" x14ac:dyDescent="0.2">
      <c r="A846" s="44">
        <v>448318</v>
      </c>
      <c r="B846" s="45"/>
      <c r="C846" s="46"/>
      <c r="D846" s="20">
        <v>42717</v>
      </c>
      <c r="E846" s="41" t="s">
        <v>650</v>
      </c>
      <c r="F846" s="42"/>
      <c r="G846" s="38">
        <v>200</v>
      </c>
      <c r="H846" s="39"/>
      <c r="I846" s="39"/>
      <c r="J846" s="39"/>
      <c r="K846" s="39"/>
      <c r="L846" s="39"/>
      <c r="M846" s="39"/>
      <c r="N846" s="39"/>
      <c r="O846" s="39"/>
      <c r="P846" s="39"/>
      <c r="Q846" s="40"/>
      <c r="R846" s="13" t="s">
        <v>452</v>
      </c>
      <c r="S846" s="13" t="s">
        <v>44</v>
      </c>
      <c r="T846" s="13" t="s">
        <v>121</v>
      </c>
      <c r="U846" s="13" t="s">
        <v>122</v>
      </c>
      <c r="V846" s="41" t="s">
        <v>452</v>
      </c>
      <c r="W846" s="42"/>
      <c r="X846" s="13" t="s">
        <v>15</v>
      </c>
      <c r="Y846" s="2"/>
    </row>
    <row r="847" spans="1:25" ht="2.25" customHeight="1" x14ac:dyDescent="0.2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6"/>
      <c r="Y847" s="2"/>
    </row>
    <row r="848" spans="1:25" ht="13.5" customHeight="1" x14ac:dyDescent="0.2">
      <c r="A848" s="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43">
        <f>SUM(hList_Frame_1!B591:B591)</f>
        <v>200</v>
      </c>
      <c r="O848" s="43"/>
      <c r="P848" s="43"/>
      <c r="Q848" s="43"/>
      <c r="R848" s="2"/>
      <c r="S848" s="2"/>
      <c r="T848" s="2"/>
      <c r="U848" s="2"/>
      <c r="V848" s="2"/>
      <c r="W848" s="2"/>
      <c r="X848" s="17"/>
      <c r="Y848" s="2"/>
    </row>
    <row r="849" spans="1:25" ht="13.5" customHeight="1" x14ac:dyDescent="0.2">
      <c r="A849" s="10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9"/>
      <c r="Y849" s="2"/>
    </row>
    <row r="850" spans="1:25" ht="14.25" customHeight="1" x14ac:dyDescent="0.2">
      <c r="A850" s="44">
        <v>447963</v>
      </c>
      <c r="B850" s="45"/>
      <c r="C850" s="46"/>
      <c r="D850" s="20">
        <v>42710</v>
      </c>
      <c r="E850" s="41" t="s">
        <v>651</v>
      </c>
      <c r="F850" s="42"/>
      <c r="G850" s="38">
        <v>10.8</v>
      </c>
      <c r="H850" s="39"/>
      <c r="I850" s="39"/>
      <c r="J850" s="39"/>
      <c r="K850" s="39"/>
      <c r="L850" s="39"/>
      <c r="M850" s="39"/>
      <c r="N850" s="39"/>
      <c r="O850" s="39"/>
      <c r="P850" s="39"/>
      <c r="Q850" s="40"/>
      <c r="R850" s="13" t="s">
        <v>652</v>
      </c>
      <c r="S850" s="13" t="s">
        <v>72</v>
      </c>
      <c r="T850" s="13" t="s">
        <v>112</v>
      </c>
      <c r="U850" s="13" t="s">
        <v>113</v>
      </c>
      <c r="V850" s="41" t="s">
        <v>652</v>
      </c>
      <c r="W850" s="42"/>
      <c r="X850" s="13" t="s">
        <v>15</v>
      </c>
      <c r="Y850" s="2"/>
    </row>
    <row r="851" spans="1:25" ht="2.25" customHeight="1" x14ac:dyDescent="0.2">
      <c r="A851" s="1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6"/>
      <c r="Y851" s="2"/>
    </row>
    <row r="852" spans="1:25" ht="13.5" customHeight="1" x14ac:dyDescent="0.2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43">
        <f>SUM(hList_Frame_1!B592:B592)</f>
        <v>10.8</v>
      </c>
      <c r="Q852" s="43"/>
      <c r="R852" s="2"/>
      <c r="S852" s="2"/>
      <c r="T852" s="2"/>
      <c r="U852" s="2"/>
      <c r="V852" s="2"/>
      <c r="W852" s="2"/>
      <c r="X852" s="17"/>
      <c r="Y852" s="2"/>
    </row>
    <row r="853" spans="1:25" ht="13.5" customHeight="1" x14ac:dyDescent="0.2">
      <c r="A853" s="10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9"/>
      <c r="Y853" s="2"/>
    </row>
    <row r="854" spans="1:25" ht="14.25" customHeight="1" x14ac:dyDescent="0.2">
      <c r="A854" s="44">
        <v>447964</v>
      </c>
      <c r="B854" s="45"/>
      <c r="C854" s="46"/>
      <c r="D854" s="20">
        <v>42710</v>
      </c>
      <c r="E854" s="41" t="s">
        <v>653</v>
      </c>
      <c r="F854" s="42"/>
      <c r="G854" s="38">
        <v>34.56</v>
      </c>
      <c r="H854" s="39"/>
      <c r="I854" s="39"/>
      <c r="J854" s="39"/>
      <c r="K854" s="39"/>
      <c r="L854" s="39"/>
      <c r="M854" s="39"/>
      <c r="N854" s="39"/>
      <c r="O854" s="39"/>
      <c r="P854" s="39"/>
      <c r="Q854" s="40"/>
      <c r="R854" s="13" t="s">
        <v>15</v>
      </c>
      <c r="S854" s="13" t="s">
        <v>72</v>
      </c>
      <c r="T854" s="13" t="s">
        <v>132</v>
      </c>
      <c r="U854" s="13" t="s">
        <v>133</v>
      </c>
      <c r="V854" s="41" t="s">
        <v>15</v>
      </c>
      <c r="W854" s="42"/>
      <c r="X854" s="13" t="s">
        <v>243</v>
      </c>
      <c r="Y854" s="2"/>
    </row>
    <row r="855" spans="1:25" ht="2.25" customHeight="1" x14ac:dyDescent="0.2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6"/>
      <c r="Y855" s="2"/>
    </row>
    <row r="856" spans="1:25" ht="13.5" customHeight="1" x14ac:dyDescent="0.2">
      <c r="A856" s="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43">
        <f>SUM(hList_Frame_1!B593:B593)</f>
        <v>34.56</v>
      </c>
      <c r="Q856" s="43"/>
      <c r="R856" s="2"/>
      <c r="S856" s="2"/>
      <c r="T856" s="2"/>
      <c r="U856" s="2"/>
      <c r="V856" s="2"/>
      <c r="W856" s="2"/>
      <c r="X856" s="17"/>
      <c r="Y856" s="2"/>
    </row>
    <row r="857" spans="1:25" ht="13.5" customHeight="1" x14ac:dyDescent="0.2">
      <c r="A857" s="1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9"/>
      <c r="Y857" s="2"/>
    </row>
    <row r="858" spans="1:25" ht="14.25" customHeight="1" x14ac:dyDescent="0.2">
      <c r="A858" s="44">
        <v>448319</v>
      </c>
      <c r="B858" s="45"/>
      <c r="C858" s="46"/>
      <c r="D858" s="20">
        <v>42717</v>
      </c>
      <c r="E858" s="41" t="s">
        <v>654</v>
      </c>
      <c r="F858" s="42"/>
      <c r="G858" s="38">
        <v>450</v>
      </c>
      <c r="H858" s="39"/>
      <c r="I858" s="39"/>
      <c r="J858" s="39"/>
      <c r="K858" s="39"/>
      <c r="L858" s="39"/>
      <c r="M858" s="39"/>
      <c r="N858" s="39"/>
      <c r="O858" s="39"/>
      <c r="P858" s="39"/>
      <c r="Q858" s="40"/>
      <c r="R858" s="13" t="s">
        <v>655</v>
      </c>
      <c r="S858" s="13" t="s">
        <v>27</v>
      </c>
      <c r="T858" s="13" t="s">
        <v>28</v>
      </c>
      <c r="U858" s="13" t="s">
        <v>28</v>
      </c>
      <c r="V858" s="41" t="s">
        <v>655</v>
      </c>
      <c r="W858" s="42"/>
      <c r="X858" s="13" t="s">
        <v>656</v>
      </c>
      <c r="Y858" s="2"/>
    </row>
    <row r="859" spans="1:25" ht="2.25" customHeight="1" x14ac:dyDescent="0.2">
      <c r="A859" s="1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6"/>
      <c r="Y859" s="2"/>
    </row>
    <row r="860" spans="1:25" ht="13.5" customHeight="1" x14ac:dyDescent="0.2">
      <c r="A860" s="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43">
        <f>SUM(hList_Frame_1!B594:B594)</f>
        <v>450</v>
      </c>
      <c r="O860" s="43"/>
      <c r="P860" s="43"/>
      <c r="Q860" s="43"/>
      <c r="R860" s="2"/>
      <c r="S860" s="2"/>
      <c r="T860" s="2"/>
      <c r="U860" s="2"/>
      <c r="V860" s="2"/>
      <c r="W860" s="2"/>
      <c r="X860" s="17"/>
      <c r="Y860" s="2"/>
    </row>
    <row r="861" spans="1:25" ht="13.5" customHeight="1" x14ac:dyDescent="0.2">
      <c r="A861" s="1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9"/>
      <c r="Y861" s="2"/>
    </row>
    <row r="862" spans="1:25" ht="14.25" customHeight="1" x14ac:dyDescent="0.2">
      <c r="A862" s="44">
        <v>447965</v>
      </c>
      <c r="B862" s="45"/>
      <c r="C862" s="46"/>
      <c r="D862" s="20">
        <v>42710</v>
      </c>
      <c r="E862" s="41" t="s">
        <v>657</v>
      </c>
      <c r="F862" s="42"/>
      <c r="G862" s="38">
        <v>38.880000000000003</v>
      </c>
      <c r="H862" s="39"/>
      <c r="I862" s="39"/>
      <c r="J862" s="39"/>
      <c r="K862" s="39"/>
      <c r="L862" s="39"/>
      <c r="M862" s="39"/>
      <c r="N862" s="39"/>
      <c r="O862" s="39"/>
      <c r="P862" s="39"/>
      <c r="Q862" s="40"/>
      <c r="R862" s="13" t="s">
        <v>21</v>
      </c>
      <c r="S862" s="13" t="s">
        <v>619</v>
      </c>
      <c r="T862" s="13" t="s">
        <v>138</v>
      </c>
      <c r="U862" s="13" t="s">
        <v>658</v>
      </c>
      <c r="V862" s="41" t="s">
        <v>21</v>
      </c>
      <c r="W862" s="42"/>
      <c r="X862" s="13" t="s">
        <v>15</v>
      </c>
      <c r="Y862" s="2"/>
    </row>
    <row r="863" spans="1:25" ht="3" customHeight="1" x14ac:dyDescent="0.2">
      <c r="A863" s="14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6"/>
      <c r="Y863" s="2"/>
    </row>
    <row r="864" spans="1:25" ht="12.75" customHeight="1" x14ac:dyDescent="0.2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43">
        <f>SUM(hList_Frame_1!B595:B595)</f>
        <v>38.880000000000003</v>
      </c>
      <c r="Q864" s="43"/>
      <c r="R864" s="2"/>
      <c r="S864" s="2"/>
      <c r="T864" s="2"/>
      <c r="U864" s="2"/>
      <c r="V864" s="2"/>
      <c r="W864" s="2"/>
      <c r="X864" s="17"/>
      <c r="Y864" s="2"/>
    </row>
    <row r="865" spans="1:25" ht="14.25" customHeight="1" x14ac:dyDescent="0.2">
      <c r="A865" s="10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9"/>
      <c r="Y865" s="2"/>
    </row>
    <row r="866" spans="1:25" ht="14.25" customHeight="1" x14ac:dyDescent="0.2">
      <c r="A866" s="44">
        <v>448214</v>
      </c>
      <c r="B866" s="45"/>
      <c r="C866" s="46"/>
      <c r="D866" s="20">
        <v>42716</v>
      </c>
      <c r="E866" s="41" t="s">
        <v>659</v>
      </c>
      <c r="F866" s="42"/>
      <c r="G866" s="38">
        <v>1000</v>
      </c>
      <c r="H866" s="39"/>
      <c r="I866" s="39"/>
      <c r="J866" s="39"/>
      <c r="K866" s="39"/>
      <c r="L866" s="39"/>
      <c r="M866" s="39"/>
      <c r="N866" s="39"/>
      <c r="O866" s="39"/>
      <c r="P866" s="39"/>
      <c r="Q866" s="40"/>
      <c r="R866" s="13" t="s">
        <v>660</v>
      </c>
      <c r="S866" s="13" t="s">
        <v>27</v>
      </c>
      <c r="T866" s="13" t="s">
        <v>28</v>
      </c>
      <c r="U866" s="13" t="s">
        <v>28</v>
      </c>
      <c r="V866" s="41" t="s">
        <v>660</v>
      </c>
      <c r="W866" s="42"/>
      <c r="X866" s="13" t="s">
        <v>656</v>
      </c>
      <c r="Y866" s="2"/>
    </row>
    <row r="867" spans="1:25" ht="2.25" customHeight="1" x14ac:dyDescent="0.2">
      <c r="A867" s="14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6"/>
      <c r="Y867" s="2"/>
    </row>
    <row r="868" spans="1:25" ht="12.75" customHeight="1" x14ac:dyDescent="0.2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43">
        <f>SUM(hList_Frame_1!B596:B596)</f>
        <v>1000</v>
      </c>
      <c r="M868" s="43"/>
      <c r="N868" s="43"/>
      <c r="O868" s="43"/>
      <c r="P868" s="43"/>
      <c r="Q868" s="43"/>
      <c r="R868" s="2"/>
      <c r="S868" s="2"/>
      <c r="T868" s="2"/>
      <c r="U868" s="2"/>
      <c r="V868" s="2"/>
      <c r="W868" s="2"/>
      <c r="X868" s="17"/>
      <c r="Y868" s="2"/>
    </row>
    <row r="869" spans="1:25" ht="14.25" customHeight="1" x14ac:dyDescent="0.2">
      <c r="A869" s="10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9"/>
      <c r="Y869" s="2"/>
    </row>
    <row r="870" spans="1:25" ht="14.25" customHeight="1" x14ac:dyDescent="0.2">
      <c r="A870" s="44">
        <v>447966</v>
      </c>
      <c r="B870" s="45"/>
      <c r="C870" s="46"/>
      <c r="D870" s="20">
        <v>42710</v>
      </c>
      <c r="E870" s="27" t="s">
        <v>661</v>
      </c>
      <c r="F870" s="28"/>
      <c r="G870" s="38">
        <v>750000</v>
      </c>
      <c r="H870" s="39"/>
      <c r="I870" s="39"/>
      <c r="J870" s="39"/>
      <c r="K870" s="39"/>
      <c r="L870" s="39"/>
      <c r="M870" s="39"/>
      <c r="N870" s="39"/>
      <c r="O870" s="39"/>
      <c r="P870" s="39"/>
      <c r="Q870" s="40"/>
      <c r="R870" s="13" t="s">
        <v>564</v>
      </c>
      <c r="S870" s="13" t="s">
        <v>662</v>
      </c>
      <c r="T870" s="13" t="s">
        <v>58</v>
      </c>
      <c r="U870" s="13" t="s">
        <v>663</v>
      </c>
      <c r="V870" s="41" t="s">
        <v>564</v>
      </c>
      <c r="W870" s="42"/>
      <c r="X870" s="13" t="s">
        <v>664</v>
      </c>
      <c r="Y870" s="2"/>
    </row>
    <row r="871" spans="1:25" ht="14.25" customHeight="1" x14ac:dyDescent="0.2">
      <c r="A871" s="44">
        <v>447967</v>
      </c>
      <c r="B871" s="45"/>
      <c r="C871" s="46"/>
      <c r="D871" s="20">
        <v>42710</v>
      </c>
      <c r="E871" s="32"/>
      <c r="F871" s="34"/>
      <c r="G871" s="38">
        <v>1250000</v>
      </c>
      <c r="H871" s="39"/>
      <c r="I871" s="39"/>
      <c r="J871" s="39"/>
      <c r="K871" s="39"/>
      <c r="L871" s="39"/>
      <c r="M871" s="39"/>
      <c r="N871" s="39"/>
      <c r="O871" s="39"/>
      <c r="P871" s="39"/>
      <c r="Q871" s="40"/>
      <c r="R871" s="13" t="s">
        <v>564</v>
      </c>
      <c r="S871" s="13" t="s">
        <v>662</v>
      </c>
      <c r="T871" s="13" t="s">
        <v>58</v>
      </c>
      <c r="U871" s="13" t="s">
        <v>663</v>
      </c>
      <c r="V871" s="41" t="s">
        <v>564</v>
      </c>
      <c r="W871" s="42"/>
      <c r="X871" s="13" t="s">
        <v>665</v>
      </c>
      <c r="Y871" s="2"/>
    </row>
    <row r="872" spans="1:25" ht="14.25" customHeight="1" x14ac:dyDescent="0.2">
      <c r="A872" s="44">
        <v>447968</v>
      </c>
      <c r="B872" s="45"/>
      <c r="C872" s="46"/>
      <c r="D872" s="20">
        <v>42710</v>
      </c>
      <c r="E872" s="35"/>
      <c r="F872" s="37"/>
      <c r="G872" s="38">
        <v>1000000</v>
      </c>
      <c r="H872" s="39"/>
      <c r="I872" s="39"/>
      <c r="J872" s="39"/>
      <c r="K872" s="39"/>
      <c r="L872" s="39"/>
      <c r="M872" s="39"/>
      <c r="N872" s="39"/>
      <c r="O872" s="39"/>
      <c r="P872" s="39"/>
      <c r="Q872" s="40"/>
      <c r="R872" s="13" t="s">
        <v>564</v>
      </c>
      <c r="S872" s="13" t="s">
        <v>662</v>
      </c>
      <c r="T872" s="13" t="s">
        <v>58</v>
      </c>
      <c r="U872" s="13" t="s">
        <v>663</v>
      </c>
      <c r="V872" s="41" t="s">
        <v>564</v>
      </c>
      <c r="W872" s="42"/>
      <c r="X872" s="13" t="s">
        <v>666</v>
      </c>
      <c r="Y872" s="2"/>
    </row>
    <row r="873" spans="1:25" ht="2.25" customHeight="1" x14ac:dyDescent="0.2">
      <c r="A873" s="14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6"/>
      <c r="Y873" s="2"/>
    </row>
    <row r="874" spans="1:25" ht="12.75" customHeight="1" x14ac:dyDescent="0.2">
      <c r="A874" s="7"/>
      <c r="B874" s="2"/>
      <c r="C874" s="2"/>
      <c r="D874" s="2"/>
      <c r="E874" s="2"/>
      <c r="F874" s="2"/>
      <c r="G874" s="2"/>
      <c r="H874" s="43">
        <f>SUM(hList_Frame_1!B597:B599)</f>
        <v>3000000</v>
      </c>
      <c r="I874" s="43"/>
      <c r="J874" s="43"/>
      <c r="K874" s="43"/>
      <c r="L874" s="43"/>
      <c r="M874" s="43"/>
      <c r="N874" s="43"/>
      <c r="O874" s="43"/>
      <c r="P874" s="43"/>
      <c r="Q874" s="43"/>
      <c r="R874" s="2"/>
      <c r="S874" s="2"/>
      <c r="T874" s="2"/>
      <c r="U874" s="2"/>
      <c r="V874" s="2"/>
      <c r="W874" s="2"/>
      <c r="X874" s="17"/>
      <c r="Y874" s="2"/>
    </row>
    <row r="875" spans="1:25" ht="14.25" customHeight="1" x14ac:dyDescent="0.2">
      <c r="A875" s="10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9"/>
      <c r="Y875" s="2"/>
    </row>
    <row r="876" spans="1:25" ht="14.25" customHeight="1" x14ac:dyDescent="0.2">
      <c r="A876" s="44">
        <v>447969</v>
      </c>
      <c r="B876" s="45"/>
      <c r="C876" s="46"/>
      <c r="D876" s="20">
        <v>42710</v>
      </c>
      <c r="E876" s="41" t="s">
        <v>667</v>
      </c>
      <c r="F876" s="42"/>
      <c r="G876" s="38">
        <v>6400</v>
      </c>
      <c r="H876" s="39"/>
      <c r="I876" s="39"/>
      <c r="J876" s="39"/>
      <c r="K876" s="39"/>
      <c r="L876" s="39"/>
      <c r="M876" s="39"/>
      <c r="N876" s="39"/>
      <c r="O876" s="39"/>
      <c r="P876" s="39"/>
      <c r="Q876" s="40"/>
      <c r="R876" s="13" t="s">
        <v>52</v>
      </c>
      <c r="S876" s="13" t="s">
        <v>668</v>
      </c>
      <c r="T876" s="13" t="s">
        <v>53</v>
      </c>
      <c r="U876" s="13" t="s">
        <v>54</v>
      </c>
      <c r="V876" s="41" t="s">
        <v>52</v>
      </c>
      <c r="W876" s="42"/>
      <c r="X876" s="13" t="s">
        <v>15</v>
      </c>
      <c r="Y876" s="2"/>
    </row>
    <row r="877" spans="1:25" ht="2.25" customHeight="1" x14ac:dyDescent="0.2">
      <c r="A877" s="14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6"/>
      <c r="Y877" s="2"/>
    </row>
    <row r="878" spans="1:25" ht="12.75" customHeight="1" x14ac:dyDescent="0.2">
      <c r="A878" s="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43">
        <f>SUM(hList_Frame_1!B600:B600)</f>
        <v>6400</v>
      </c>
      <c r="M878" s="43"/>
      <c r="N878" s="43"/>
      <c r="O878" s="43"/>
      <c r="P878" s="43"/>
      <c r="Q878" s="43"/>
      <c r="R878" s="2"/>
      <c r="S878" s="2"/>
      <c r="T878" s="2"/>
      <c r="U878" s="2"/>
      <c r="V878" s="2"/>
      <c r="W878" s="2"/>
      <c r="X878" s="17"/>
      <c r="Y878" s="2"/>
    </row>
    <row r="879" spans="1:25" ht="14.25" customHeight="1" x14ac:dyDescent="0.2">
      <c r="A879" s="10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9"/>
      <c r="Y879" s="2"/>
    </row>
    <row r="880" spans="1:25" ht="14.25" customHeight="1" x14ac:dyDescent="0.2">
      <c r="A880" s="44">
        <v>447970</v>
      </c>
      <c r="B880" s="45"/>
      <c r="C880" s="46"/>
      <c r="D880" s="20">
        <v>42710</v>
      </c>
      <c r="E880" s="41" t="s">
        <v>669</v>
      </c>
      <c r="F880" s="42"/>
      <c r="G880" s="38">
        <v>311.76</v>
      </c>
      <c r="H880" s="39"/>
      <c r="I880" s="39"/>
      <c r="J880" s="39"/>
      <c r="K880" s="39"/>
      <c r="L880" s="39"/>
      <c r="M880" s="39"/>
      <c r="N880" s="39"/>
      <c r="O880" s="39"/>
      <c r="P880" s="39"/>
      <c r="Q880" s="40"/>
      <c r="R880" s="13" t="s">
        <v>670</v>
      </c>
      <c r="S880" s="13" t="s">
        <v>85</v>
      </c>
      <c r="T880" s="13" t="s">
        <v>121</v>
      </c>
      <c r="U880" s="13" t="s">
        <v>122</v>
      </c>
      <c r="V880" s="41" t="s">
        <v>670</v>
      </c>
      <c r="W880" s="42"/>
      <c r="X880" s="13" t="s">
        <v>15</v>
      </c>
      <c r="Y880" s="2"/>
    </row>
    <row r="881" spans="1:25" ht="2.25" customHeight="1" x14ac:dyDescent="0.2">
      <c r="A881" s="14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6"/>
      <c r="Y881" s="2"/>
    </row>
    <row r="882" spans="1:25" ht="13.5" customHeight="1" x14ac:dyDescent="0.2">
      <c r="A882" s="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43">
        <f>SUM(hList_Frame_1!B601:B601)</f>
        <v>311.76</v>
      </c>
      <c r="P882" s="43"/>
      <c r="Q882" s="43"/>
      <c r="R882" s="2"/>
      <c r="S882" s="2"/>
      <c r="T882" s="2"/>
      <c r="U882" s="2"/>
      <c r="V882" s="2"/>
      <c r="W882" s="2"/>
      <c r="X882" s="17"/>
      <c r="Y882" s="2"/>
    </row>
    <row r="883" spans="1:25" ht="13.5" customHeight="1" x14ac:dyDescent="0.2">
      <c r="A883" s="10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9"/>
      <c r="Y883" s="2"/>
    </row>
    <row r="884" spans="1:25" ht="14.25" customHeight="1" x14ac:dyDescent="0.2">
      <c r="A884" s="44">
        <v>448320</v>
      </c>
      <c r="B884" s="45"/>
      <c r="C884" s="46"/>
      <c r="D884" s="20">
        <v>42717</v>
      </c>
      <c r="E884" s="41" t="s">
        <v>671</v>
      </c>
      <c r="F884" s="42"/>
      <c r="G884" s="38">
        <v>50</v>
      </c>
      <c r="H884" s="39"/>
      <c r="I884" s="39"/>
      <c r="J884" s="39"/>
      <c r="K884" s="39"/>
      <c r="L884" s="39"/>
      <c r="M884" s="39"/>
      <c r="N884" s="39"/>
      <c r="O884" s="39"/>
      <c r="P884" s="39"/>
      <c r="Q884" s="40"/>
      <c r="R884" s="13" t="s">
        <v>52</v>
      </c>
      <c r="S884" s="13" t="s">
        <v>44</v>
      </c>
      <c r="T884" s="13" t="s">
        <v>141</v>
      </c>
      <c r="U884" s="13" t="s">
        <v>142</v>
      </c>
      <c r="V884" s="41" t="s">
        <v>52</v>
      </c>
      <c r="W884" s="42"/>
      <c r="X884" s="13" t="s">
        <v>15</v>
      </c>
      <c r="Y884" s="2"/>
    </row>
    <row r="885" spans="1:25" ht="2.25" customHeight="1" x14ac:dyDescent="0.2">
      <c r="A885" s="14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6"/>
      <c r="Y885" s="2"/>
    </row>
    <row r="886" spans="1:25" ht="13.5" customHeight="1" x14ac:dyDescent="0.2">
      <c r="A886" s="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43">
        <f>SUM(hList_Frame_1!B602:B602)</f>
        <v>50</v>
      </c>
      <c r="Q886" s="43"/>
      <c r="R886" s="2"/>
      <c r="S886" s="2"/>
      <c r="T886" s="2"/>
      <c r="U886" s="2"/>
      <c r="V886" s="2"/>
      <c r="W886" s="2"/>
      <c r="X886" s="17"/>
      <c r="Y886" s="2"/>
    </row>
    <row r="887" spans="1:25" ht="13.5" customHeight="1" x14ac:dyDescent="0.2">
      <c r="A887" s="10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9"/>
      <c r="Y887" s="2"/>
    </row>
    <row r="888" spans="1:25" ht="14.25" customHeight="1" x14ac:dyDescent="0.2">
      <c r="A888" s="24">
        <v>447971</v>
      </c>
      <c r="B888" s="25"/>
      <c r="C888" s="26"/>
      <c r="D888" s="4">
        <v>42710</v>
      </c>
      <c r="E888" s="27" t="s">
        <v>672</v>
      </c>
      <c r="F888" s="28"/>
      <c r="G888" s="38">
        <v>5.16</v>
      </c>
      <c r="H888" s="39"/>
      <c r="I888" s="39"/>
      <c r="J888" s="39"/>
      <c r="K888" s="39"/>
      <c r="L888" s="39"/>
      <c r="M888" s="39"/>
      <c r="N888" s="39"/>
      <c r="O888" s="39"/>
      <c r="P888" s="39"/>
      <c r="Q888" s="40"/>
      <c r="R888" s="13" t="s">
        <v>15</v>
      </c>
      <c r="S888" s="13" t="s">
        <v>72</v>
      </c>
      <c r="T888" s="13" t="s">
        <v>121</v>
      </c>
      <c r="U888" s="13" t="s">
        <v>122</v>
      </c>
      <c r="V888" s="41" t="s">
        <v>15</v>
      </c>
      <c r="W888" s="42"/>
      <c r="X888" s="13" t="s">
        <v>15</v>
      </c>
      <c r="Y888" s="2"/>
    </row>
    <row r="889" spans="1:25" ht="14.25" customHeight="1" x14ac:dyDescent="0.2">
      <c r="A889" s="35"/>
      <c r="B889" s="36"/>
      <c r="C889" s="37"/>
      <c r="D889" s="11"/>
      <c r="E889" s="35"/>
      <c r="F889" s="37"/>
      <c r="G889" s="38">
        <v>39.42</v>
      </c>
      <c r="H889" s="39"/>
      <c r="I889" s="39"/>
      <c r="J889" s="39"/>
      <c r="K889" s="39"/>
      <c r="L889" s="39"/>
      <c r="M889" s="39"/>
      <c r="N889" s="39"/>
      <c r="O889" s="39"/>
      <c r="P889" s="39"/>
      <c r="Q889" s="40"/>
      <c r="R889" s="13" t="s">
        <v>557</v>
      </c>
      <c r="S889" s="13" t="s">
        <v>72</v>
      </c>
      <c r="T889" s="13" t="s">
        <v>121</v>
      </c>
      <c r="U889" s="13" t="s">
        <v>122</v>
      </c>
      <c r="V889" s="41" t="s">
        <v>557</v>
      </c>
      <c r="W889" s="42"/>
      <c r="X889" s="13" t="s">
        <v>15</v>
      </c>
      <c r="Y889" s="2"/>
    </row>
    <row r="890" spans="1:25" ht="2.25" customHeight="1" x14ac:dyDescent="0.2">
      <c r="A890" s="14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6"/>
      <c r="Y890" s="2"/>
    </row>
    <row r="891" spans="1:25" ht="13.5" customHeight="1" x14ac:dyDescent="0.2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43">
        <f>SUM(hList_Frame_1!B603:B604)</f>
        <v>44.58</v>
      </c>
      <c r="Q891" s="43"/>
      <c r="R891" s="2"/>
      <c r="S891" s="2"/>
      <c r="T891" s="2"/>
      <c r="U891" s="2"/>
      <c r="V891" s="2"/>
      <c r="W891" s="2"/>
      <c r="X891" s="17"/>
      <c r="Y891" s="2"/>
    </row>
    <row r="892" spans="1:25" ht="13.5" customHeight="1" x14ac:dyDescent="0.2">
      <c r="A892" s="10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9"/>
      <c r="Y892" s="2"/>
    </row>
    <row r="893" spans="1:25" ht="14.25" customHeight="1" x14ac:dyDescent="0.2">
      <c r="A893" s="44">
        <v>447972</v>
      </c>
      <c r="B893" s="45"/>
      <c r="C893" s="46"/>
      <c r="D893" s="20">
        <v>42710</v>
      </c>
      <c r="E893" s="27" t="s">
        <v>673</v>
      </c>
      <c r="F893" s="28"/>
      <c r="G893" s="38">
        <v>2000</v>
      </c>
      <c r="H893" s="39"/>
      <c r="I893" s="39"/>
      <c r="J893" s="39"/>
      <c r="K893" s="39"/>
      <c r="L893" s="39"/>
      <c r="M893" s="39"/>
      <c r="N893" s="39"/>
      <c r="O893" s="39"/>
      <c r="P893" s="39"/>
      <c r="Q893" s="40"/>
      <c r="R893" s="13" t="s">
        <v>674</v>
      </c>
      <c r="S893" s="13" t="s">
        <v>27</v>
      </c>
      <c r="T893" s="13" t="s">
        <v>28</v>
      </c>
      <c r="U893" s="13" t="s">
        <v>28</v>
      </c>
      <c r="V893" s="41" t="s">
        <v>674</v>
      </c>
      <c r="W893" s="42"/>
      <c r="X893" s="13" t="s">
        <v>675</v>
      </c>
      <c r="Y893" s="2"/>
    </row>
    <row r="894" spans="1:25" ht="14.25" customHeight="1" x14ac:dyDescent="0.2">
      <c r="A894" s="24">
        <v>448321</v>
      </c>
      <c r="B894" s="25"/>
      <c r="C894" s="26"/>
      <c r="D894" s="4">
        <v>42717</v>
      </c>
      <c r="E894" s="32"/>
      <c r="F894" s="34"/>
      <c r="G894" s="38">
        <v>450</v>
      </c>
      <c r="H894" s="39"/>
      <c r="I894" s="39"/>
      <c r="J894" s="39"/>
      <c r="K894" s="39"/>
      <c r="L894" s="39"/>
      <c r="M894" s="39"/>
      <c r="N894" s="39"/>
      <c r="O894" s="39"/>
      <c r="P894" s="39"/>
      <c r="Q894" s="40"/>
      <c r="R894" s="13" t="s">
        <v>676</v>
      </c>
      <c r="S894" s="13" t="s">
        <v>27</v>
      </c>
      <c r="T894" s="13" t="s">
        <v>28</v>
      </c>
      <c r="U894" s="13" t="s">
        <v>28</v>
      </c>
      <c r="V894" s="41" t="s">
        <v>676</v>
      </c>
      <c r="W894" s="42"/>
      <c r="X894" s="13" t="s">
        <v>426</v>
      </c>
      <c r="Y894" s="2"/>
    </row>
    <row r="895" spans="1:25" ht="14.25" customHeight="1" x14ac:dyDescent="0.2">
      <c r="A895" s="35"/>
      <c r="B895" s="36"/>
      <c r="C895" s="37"/>
      <c r="D895" s="11"/>
      <c r="E895" s="35"/>
      <c r="F895" s="37"/>
      <c r="G895" s="38">
        <v>100</v>
      </c>
      <c r="H895" s="39"/>
      <c r="I895" s="39"/>
      <c r="J895" s="39"/>
      <c r="K895" s="39"/>
      <c r="L895" s="39"/>
      <c r="M895" s="39"/>
      <c r="N895" s="39"/>
      <c r="O895" s="39"/>
      <c r="P895" s="39"/>
      <c r="Q895" s="40"/>
      <c r="R895" s="13" t="s">
        <v>677</v>
      </c>
      <c r="S895" s="13" t="s">
        <v>27</v>
      </c>
      <c r="T895" s="13" t="s">
        <v>28</v>
      </c>
      <c r="U895" s="13" t="s">
        <v>28</v>
      </c>
      <c r="V895" s="41" t="s">
        <v>677</v>
      </c>
      <c r="W895" s="42"/>
      <c r="X895" s="13" t="s">
        <v>426</v>
      </c>
      <c r="Y895" s="2"/>
    </row>
    <row r="896" spans="1:25" ht="2.25" customHeight="1" x14ac:dyDescent="0.2">
      <c r="A896" s="1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6"/>
      <c r="Y896" s="2"/>
    </row>
    <row r="897" spans="1:25" ht="13.5" customHeight="1" x14ac:dyDescent="0.2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43">
        <f>SUM(hList_Frame_1!B605:B607)</f>
        <v>2550</v>
      </c>
      <c r="M897" s="43"/>
      <c r="N897" s="43"/>
      <c r="O897" s="43"/>
      <c r="P897" s="43"/>
      <c r="Q897" s="43"/>
      <c r="R897" s="2"/>
      <c r="S897" s="2"/>
      <c r="T897" s="2"/>
      <c r="U897" s="2"/>
      <c r="V897" s="2"/>
      <c r="W897" s="2"/>
      <c r="X897" s="17"/>
      <c r="Y897" s="2"/>
    </row>
    <row r="898" spans="1:25" ht="13.5" customHeight="1" x14ac:dyDescent="0.2">
      <c r="A898" s="1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9"/>
      <c r="Y898" s="2"/>
    </row>
    <row r="899" spans="1:25" ht="14.25" customHeight="1" x14ac:dyDescent="0.2">
      <c r="A899" s="44">
        <v>448322</v>
      </c>
      <c r="B899" s="45"/>
      <c r="C899" s="46"/>
      <c r="D899" s="20">
        <v>42717</v>
      </c>
      <c r="E899" s="41" t="s">
        <v>678</v>
      </c>
      <c r="F899" s="42"/>
      <c r="G899" s="38">
        <v>203.14</v>
      </c>
      <c r="H899" s="39"/>
      <c r="I899" s="39"/>
      <c r="J899" s="39"/>
      <c r="K899" s="39"/>
      <c r="L899" s="39"/>
      <c r="M899" s="39"/>
      <c r="N899" s="39"/>
      <c r="O899" s="39"/>
      <c r="P899" s="39"/>
      <c r="Q899" s="40"/>
      <c r="R899" s="13" t="s">
        <v>679</v>
      </c>
      <c r="S899" s="13" t="s">
        <v>639</v>
      </c>
      <c r="T899" s="13" t="s">
        <v>58</v>
      </c>
      <c r="U899" s="13" t="s">
        <v>59</v>
      </c>
      <c r="V899" s="41" t="s">
        <v>679</v>
      </c>
      <c r="W899" s="42"/>
      <c r="X899" s="13" t="s">
        <v>15</v>
      </c>
      <c r="Y899" s="2"/>
    </row>
    <row r="900" spans="1:25" ht="2.25" customHeight="1" x14ac:dyDescent="0.2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6"/>
      <c r="Y900" s="2"/>
    </row>
    <row r="901" spans="1:25" ht="13.5" customHeight="1" x14ac:dyDescent="0.2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43">
        <f>SUM(hList_Frame_1!B608:B608)</f>
        <v>203.14</v>
      </c>
      <c r="O901" s="43"/>
      <c r="P901" s="43"/>
      <c r="Q901" s="43"/>
      <c r="R901" s="2"/>
      <c r="S901" s="2"/>
      <c r="T901" s="2"/>
      <c r="U901" s="2"/>
      <c r="V901" s="2"/>
      <c r="W901" s="2"/>
      <c r="X901" s="17"/>
      <c r="Y901" s="2"/>
    </row>
    <row r="902" spans="1:25" ht="13.5" customHeight="1" x14ac:dyDescent="0.2">
      <c r="A902" s="10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9"/>
      <c r="Y902" s="2"/>
    </row>
    <row r="903" spans="1:25" ht="14.25" customHeight="1" x14ac:dyDescent="0.2">
      <c r="A903" s="44">
        <v>447973</v>
      </c>
      <c r="B903" s="45"/>
      <c r="C903" s="46"/>
      <c r="D903" s="20">
        <v>42710</v>
      </c>
      <c r="E903" s="41" t="s">
        <v>680</v>
      </c>
      <c r="F903" s="42"/>
      <c r="G903" s="38">
        <v>131.69999999999999</v>
      </c>
      <c r="H903" s="39"/>
      <c r="I903" s="39"/>
      <c r="J903" s="39"/>
      <c r="K903" s="39"/>
      <c r="L903" s="39"/>
      <c r="M903" s="39"/>
      <c r="N903" s="39"/>
      <c r="O903" s="39"/>
      <c r="P903" s="39"/>
      <c r="Q903" s="40"/>
      <c r="R903" s="13" t="s">
        <v>681</v>
      </c>
      <c r="S903" s="13" t="s">
        <v>682</v>
      </c>
      <c r="T903" s="13" t="s">
        <v>138</v>
      </c>
      <c r="U903" s="13" t="s">
        <v>658</v>
      </c>
      <c r="V903" s="41" t="s">
        <v>681</v>
      </c>
      <c r="W903" s="42"/>
      <c r="X903" s="13" t="s">
        <v>15</v>
      </c>
      <c r="Y903" s="2"/>
    </row>
    <row r="904" spans="1:25" ht="3" customHeight="1" x14ac:dyDescent="0.2">
      <c r="A904" s="1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6"/>
      <c r="Y904" s="2"/>
    </row>
    <row r="905" spans="1:25" ht="12.75" customHeight="1" x14ac:dyDescent="0.2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43">
        <f>SUM(hList_Frame_1!B609:B609)</f>
        <v>131.69999999999999</v>
      </c>
      <c r="O905" s="43"/>
      <c r="P905" s="43"/>
      <c r="Q905" s="43"/>
      <c r="R905" s="2"/>
      <c r="S905" s="2"/>
      <c r="T905" s="2"/>
      <c r="U905" s="2"/>
      <c r="V905" s="2"/>
      <c r="W905" s="2"/>
      <c r="X905" s="17"/>
      <c r="Y905" s="2"/>
    </row>
    <row r="906" spans="1:25" ht="14.25" customHeight="1" x14ac:dyDescent="0.2">
      <c r="A906" s="1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9"/>
      <c r="Y906" s="2"/>
    </row>
    <row r="907" spans="1:25" ht="14.25" customHeight="1" x14ac:dyDescent="0.2">
      <c r="A907" s="44">
        <v>447874</v>
      </c>
      <c r="B907" s="45"/>
      <c r="C907" s="46"/>
      <c r="D907" s="20">
        <v>42705</v>
      </c>
      <c r="E907" s="41" t="s">
        <v>490</v>
      </c>
      <c r="F907" s="42"/>
      <c r="G907" s="38">
        <v>4170.7</v>
      </c>
      <c r="H907" s="39"/>
      <c r="I907" s="39"/>
      <c r="J907" s="39"/>
      <c r="K907" s="39"/>
      <c r="L907" s="39"/>
      <c r="M907" s="39"/>
      <c r="N907" s="39"/>
      <c r="O907" s="39"/>
      <c r="P907" s="39"/>
      <c r="Q907" s="40"/>
      <c r="R907" s="13" t="s">
        <v>491</v>
      </c>
      <c r="S907" s="13" t="s">
        <v>683</v>
      </c>
      <c r="T907" s="13" t="s">
        <v>28</v>
      </c>
      <c r="U907" s="13" t="s">
        <v>28</v>
      </c>
      <c r="V907" s="41" t="s">
        <v>491</v>
      </c>
      <c r="W907" s="42"/>
      <c r="X907" s="13" t="s">
        <v>684</v>
      </c>
      <c r="Y907" s="2"/>
    </row>
    <row r="908" spans="1:25" ht="2.25" customHeight="1" x14ac:dyDescent="0.2">
      <c r="A908" s="1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6"/>
      <c r="Y908" s="2"/>
    </row>
    <row r="909" spans="1:25" ht="12.75" customHeight="1" x14ac:dyDescent="0.2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43">
        <f>SUM(hList_Frame_1!B610:B610)</f>
        <v>4170.7</v>
      </c>
      <c r="M909" s="43"/>
      <c r="N909" s="43"/>
      <c r="O909" s="43"/>
      <c r="P909" s="43"/>
      <c r="Q909" s="43"/>
      <c r="R909" s="2"/>
      <c r="S909" s="2"/>
      <c r="T909" s="2"/>
      <c r="U909" s="2"/>
      <c r="V909" s="2"/>
      <c r="W909" s="2"/>
      <c r="X909" s="17"/>
      <c r="Y909" s="2"/>
    </row>
    <row r="910" spans="1:25" ht="14.25" customHeight="1" x14ac:dyDescent="0.2">
      <c r="A910" s="1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9"/>
      <c r="Y910" s="2"/>
    </row>
    <row r="911" spans="1:25" ht="14.25" customHeight="1" x14ac:dyDescent="0.2">
      <c r="A911" s="44">
        <v>447974</v>
      </c>
      <c r="B911" s="45"/>
      <c r="C911" s="46"/>
      <c r="D911" s="20">
        <v>42710</v>
      </c>
      <c r="E911" s="41" t="s">
        <v>685</v>
      </c>
      <c r="F911" s="42"/>
      <c r="G911" s="38">
        <v>550</v>
      </c>
      <c r="H911" s="39"/>
      <c r="I911" s="39"/>
      <c r="J911" s="39"/>
      <c r="K911" s="39"/>
      <c r="L911" s="39"/>
      <c r="M911" s="39"/>
      <c r="N911" s="39"/>
      <c r="O911" s="39"/>
      <c r="P911" s="39"/>
      <c r="Q911" s="40"/>
      <c r="R911" s="13" t="s">
        <v>686</v>
      </c>
      <c r="S911" s="13" t="s">
        <v>27</v>
      </c>
      <c r="T911" s="13" t="s">
        <v>28</v>
      </c>
      <c r="U911" s="13" t="s">
        <v>28</v>
      </c>
      <c r="V911" s="41" t="s">
        <v>686</v>
      </c>
      <c r="W911" s="42"/>
      <c r="X911" s="13" t="s">
        <v>687</v>
      </c>
      <c r="Y911" s="2"/>
    </row>
    <row r="912" spans="1:25" ht="2.25" customHeight="1" x14ac:dyDescent="0.2">
      <c r="A912" s="14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6"/>
      <c r="Y912" s="2"/>
    </row>
    <row r="913" spans="1:25" ht="13.5" customHeight="1" x14ac:dyDescent="0.2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43">
        <f>SUM(hList_Frame_1!B611:B611)</f>
        <v>550</v>
      </c>
      <c r="O913" s="43"/>
      <c r="P913" s="43"/>
      <c r="Q913" s="43"/>
      <c r="R913" s="2"/>
      <c r="S913" s="2"/>
      <c r="T913" s="2"/>
      <c r="U913" s="2"/>
      <c r="V913" s="2"/>
      <c r="W913" s="2"/>
      <c r="X913" s="17"/>
      <c r="Y913" s="2"/>
    </row>
    <row r="914" spans="1:25" ht="13.5" customHeight="1" x14ac:dyDescent="0.2">
      <c r="A914" s="1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9"/>
      <c r="Y914" s="2"/>
    </row>
    <row r="915" spans="1:25" ht="14.25" customHeight="1" x14ac:dyDescent="0.2">
      <c r="A915" s="24">
        <v>448323</v>
      </c>
      <c r="B915" s="25"/>
      <c r="C915" s="26"/>
      <c r="D915" s="4">
        <v>42717</v>
      </c>
      <c r="E915" s="27" t="s">
        <v>688</v>
      </c>
      <c r="F915" s="28"/>
      <c r="G915" s="38">
        <v>450</v>
      </c>
      <c r="H915" s="39"/>
      <c r="I915" s="39"/>
      <c r="J915" s="39"/>
      <c r="K915" s="39"/>
      <c r="L915" s="39"/>
      <c r="M915" s="39"/>
      <c r="N915" s="39"/>
      <c r="O915" s="39"/>
      <c r="P915" s="39"/>
      <c r="Q915" s="40"/>
      <c r="R915" s="13" t="s">
        <v>689</v>
      </c>
      <c r="S915" s="13" t="s">
        <v>27</v>
      </c>
      <c r="T915" s="13" t="s">
        <v>28</v>
      </c>
      <c r="U915" s="13" t="s">
        <v>28</v>
      </c>
      <c r="V915" s="41" t="s">
        <v>689</v>
      </c>
      <c r="W915" s="42"/>
      <c r="X915" s="13" t="s">
        <v>484</v>
      </c>
      <c r="Y915" s="2"/>
    </row>
    <row r="916" spans="1:25" ht="14.25" customHeight="1" x14ac:dyDescent="0.2">
      <c r="A916" s="32"/>
      <c r="B916" s="33"/>
      <c r="C916" s="34"/>
      <c r="D916" s="8"/>
      <c r="E916" s="32"/>
      <c r="F916" s="34"/>
      <c r="G916" s="38">
        <v>1250</v>
      </c>
      <c r="H916" s="39"/>
      <c r="I916" s="39"/>
      <c r="J916" s="39"/>
      <c r="K916" s="39"/>
      <c r="L916" s="39"/>
      <c r="M916" s="39"/>
      <c r="N916" s="39"/>
      <c r="O916" s="39"/>
      <c r="P916" s="39"/>
      <c r="Q916" s="40"/>
      <c r="R916" s="13" t="s">
        <v>690</v>
      </c>
      <c r="S916" s="13" t="s">
        <v>27</v>
      </c>
      <c r="T916" s="13" t="s">
        <v>28</v>
      </c>
      <c r="U916" s="13" t="s">
        <v>28</v>
      </c>
      <c r="V916" s="41" t="s">
        <v>690</v>
      </c>
      <c r="W916" s="42"/>
      <c r="X916" s="13" t="s">
        <v>691</v>
      </c>
      <c r="Y916" s="2"/>
    </row>
    <row r="917" spans="1:25" ht="14.25" customHeight="1" x14ac:dyDescent="0.2">
      <c r="A917" s="35"/>
      <c r="B917" s="36"/>
      <c r="C917" s="37"/>
      <c r="D917" s="11"/>
      <c r="E917" s="35"/>
      <c r="F917" s="37"/>
      <c r="G917" s="38">
        <v>1250</v>
      </c>
      <c r="H917" s="39"/>
      <c r="I917" s="39"/>
      <c r="J917" s="39"/>
      <c r="K917" s="39"/>
      <c r="L917" s="39"/>
      <c r="M917" s="39"/>
      <c r="N917" s="39"/>
      <c r="O917" s="39"/>
      <c r="P917" s="39"/>
      <c r="Q917" s="40"/>
      <c r="R917" s="13" t="s">
        <v>692</v>
      </c>
      <c r="S917" s="13" t="s">
        <v>27</v>
      </c>
      <c r="T917" s="13" t="s">
        <v>28</v>
      </c>
      <c r="U917" s="13" t="s">
        <v>28</v>
      </c>
      <c r="V917" s="41" t="s">
        <v>692</v>
      </c>
      <c r="W917" s="42"/>
      <c r="X917" s="13" t="s">
        <v>691</v>
      </c>
      <c r="Y917" s="2"/>
    </row>
    <row r="918" spans="1:25" ht="2.25" customHeight="1" x14ac:dyDescent="0.2">
      <c r="A918" s="14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6"/>
      <c r="Y918" s="2"/>
    </row>
    <row r="919" spans="1:25" ht="13.5" customHeight="1" x14ac:dyDescent="0.2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43">
        <f>SUM(hList_Frame_1!B612:B614)</f>
        <v>2950</v>
      </c>
      <c r="M919" s="43"/>
      <c r="N919" s="43"/>
      <c r="O919" s="43"/>
      <c r="P919" s="43"/>
      <c r="Q919" s="43"/>
      <c r="R919" s="2"/>
      <c r="S919" s="2"/>
      <c r="T919" s="2"/>
      <c r="U919" s="2"/>
      <c r="V919" s="2"/>
      <c r="W919" s="2"/>
      <c r="X919" s="17"/>
      <c r="Y919" s="2"/>
    </row>
    <row r="920" spans="1:25" ht="13.5" customHeight="1" x14ac:dyDescent="0.2">
      <c r="A920" s="10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9"/>
      <c r="Y920" s="2"/>
    </row>
    <row r="921" spans="1:25" ht="14.25" customHeight="1" x14ac:dyDescent="0.2">
      <c r="A921" s="44">
        <v>447975</v>
      </c>
      <c r="B921" s="45"/>
      <c r="C921" s="46"/>
      <c r="D921" s="20">
        <v>42710</v>
      </c>
      <c r="E921" s="41" t="s">
        <v>693</v>
      </c>
      <c r="F921" s="42"/>
      <c r="G921" s="38">
        <v>17.5</v>
      </c>
      <c r="H921" s="39"/>
      <c r="I921" s="39"/>
      <c r="J921" s="39"/>
      <c r="K921" s="39"/>
      <c r="L921" s="39"/>
      <c r="M921" s="39"/>
      <c r="N921" s="39"/>
      <c r="O921" s="39"/>
      <c r="P921" s="39"/>
      <c r="Q921" s="40"/>
      <c r="R921" s="13" t="s">
        <v>52</v>
      </c>
      <c r="S921" s="13" t="s">
        <v>72</v>
      </c>
      <c r="T921" s="13" t="s">
        <v>117</v>
      </c>
      <c r="U921" s="13" t="s">
        <v>118</v>
      </c>
      <c r="V921" s="41" t="s">
        <v>52</v>
      </c>
      <c r="W921" s="42"/>
      <c r="X921" s="13" t="s">
        <v>15</v>
      </c>
      <c r="Y921" s="2"/>
    </row>
    <row r="922" spans="1:25" ht="2.25" customHeight="1" x14ac:dyDescent="0.2">
      <c r="A922" s="14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6"/>
      <c r="Y922" s="2"/>
    </row>
    <row r="923" spans="1:25" ht="13.5" customHeight="1" x14ac:dyDescent="0.2">
      <c r="A923" s="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43">
        <f>SUM(hList_Frame_1!B615:B615)</f>
        <v>17.5</v>
      </c>
      <c r="Q923" s="43"/>
      <c r="R923" s="2"/>
      <c r="S923" s="2"/>
      <c r="T923" s="2"/>
      <c r="U923" s="2"/>
      <c r="V923" s="2"/>
      <c r="W923" s="2"/>
      <c r="X923" s="17"/>
      <c r="Y923" s="2"/>
    </row>
    <row r="924" spans="1:25" ht="13.5" customHeight="1" x14ac:dyDescent="0.2">
      <c r="A924" s="10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9"/>
      <c r="Y924" s="2"/>
    </row>
    <row r="925" spans="1:25" ht="14.25" customHeight="1" x14ac:dyDescent="0.2">
      <c r="A925" s="44">
        <v>448654</v>
      </c>
      <c r="B925" s="45"/>
      <c r="C925" s="46"/>
      <c r="D925" s="20">
        <v>42725</v>
      </c>
      <c r="E925" s="41" t="s">
        <v>694</v>
      </c>
      <c r="F925" s="42"/>
      <c r="G925" s="38">
        <v>2691.39</v>
      </c>
      <c r="H925" s="39"/>
      <c r="I925" s="39"/>
      <c r="J925" s="39"/>
      <c r="K925" s="39"/>
      <c r="L925" s="39"/>
      <c r="M925" s="39"/>
      <c r="N925" s="39"/>
      <c r="O925" s="39"/>
      <c r="P925" s="39"/>
      <c r="Q925" s="40"/>
      <c r="R925" s="13" t="s">
        <v>695</v>
      </c>
      <c r="S925" s="13" t="s">
        <v>468</v>
      </c>
      <c r="T925" s="13" t="s">
        <v>103</v>
      </c>
      <c r="U925" s="13" t="s">
        <v>469</v>
      </c>
      <c r="V925" s="41" t="s">
        <v>695</v>
      </c>
      <c r="W925" s="42"/>
      <c r="X925" s="13" t="s">
        <v>15</v>
      </c>
      <c r="Y925" s="2"/>
    </row>
    <row r="926" spans="1:25" ht="2.25" customHeight="1" x14ac:dyDescent="0.2">
      <c r="A926" s="14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6"/>
      <c r="Y926" s="2"/>
    </row>
    <row r="927" spans="1:25" ht="13.5" customHeight="1" x14ac:dyDescent="0.2">
      <c r="A927" s="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43">
        <f>SUM(hList_Frame_1!B616:B616)</f>
        <v>2691.39</v>
      </c>
      <c r="M927" s="43"/>
      <c r="N927" s="43"/>
      <c r="O927" s="43"/>
      <c r="P927" s="43"/>
      <c r="Q927" s="43"/>
      <c r="R927" s="2"/>
      <c r="S927" s="2"/>
      <c r="T927" s="2"/>
      <c r="U927" s="2"/>
      <c r="V927" s="2"/>
      <c r="W927" s="2"/>
      <c r="X927" s="17"/>
      <c r="Y927" s="2"/>
    </row>
    <row r="928" spans="1:25" ht="13.5" customHeight="1" x14ac:dyDescent="0.2">
      <c r="A928" s="10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9"/>
      <c r="Y928" s="2"/>
    </row>
    <row r="929" spans="1:25" ht="14.25" customHeight="1" x14ac:dyDescent="0.2">
      <c r="A929" s="44">
        <v>447976</v>
      </c>
      <c r="B929" s="45"/>
      <c r="C929" s="46"/>
      <c r="D929" s="20">
        <v>42710</v>
      </c>
      <c r="E929" s="27" t="s">
        <v>696</v>
      </c>
      <c r="F929" s="28"/>
      <c r="G929" s="38">
        <v>631.91999999999996</v>
      </c>
      <c r="H929" s="39"/>
      <c r="I929" s="39"/>
      <c r="J929" s="39"/>
      <c r="K929" s="39"/>
      <c r="L929" s="39"/>
      <c r="M929" s="39"/>
      <c r="N929" s="39"/>
      <c r="O929" s="39"/>
      <c r="P929" s="39"/>
      <c r="Q929" s="40"/>
      <c r="R929" s="13" t="s">
        <v>15</v>
      </c>
      <c r="S929" s="13" t="s">
        <v>214</v>
      </c>
      <c r="T929" s="13" t="s">
        <v>146</v>
      </c>
      <c r="U929" s="13" t="s">
        <v>215</v>
      </c>
      <c r="V929" s="41" t="s">
        <v>15</v>
      </c>
      <c r="W929" s="42"/>
      <c r="X929" s="13" t="s">
        <v>228</v>
      </c>
      <c r="Y929" s="2"/>
    </row>
    <row r="930" spans="1:25" ht="14.25" customHeight="1" x14ac:dyDescent="0.2">
      <c r="A930" s="44">
        <v>447977</v>
      </c>
      <c r="B930" s="45"/>
      <c r="C930" s="46"/>
      <c r="D930" s="20">
        <v>42710</v>
      </c>
      <c r="E930" s="32"/>
      <c r="F930" s="34"/>
      <c r="G930" s="38">
        <v>21.14</v>
      </c>
      <c r="H930" s="39"/>
      <c r="I930" s="39"/>
      <c r="J930" s="39"/>
      <c r="K930" s="39"/>
      <c r="L930" s="39"/>
      <c r="M930" s="39"/>
      <c r="N930" s="39"/>
      <c r="O930" s="39"/>
      <c r="P930" s="39"/>
      <c r="Q930" s="40"/>
      <c r="R930" s="13" t="s">
        <v>15</v>
      </c>
      <c r="S930" s="13" t="s">
        <v>214</v>
      </c>
      <c r="T930" s="13" t="s">
        <v>146</v>
      </c>
      <c r="U930" s="13" t="s">
        <v>215</v>
      </c>
      <c r="V930" s="41" t="s">
        <v>15</v>
      </c>
      <c r="W930" s="42"/>
      <c r="X930" s="13" t="s">
        <v>228</v>
      </c>
      <c r="Y930" s="2"/>
    </row>
    <row r="931" spans="1:25" ht="14.25" customHeight="1" x14ac:dyDescent="0.2">
      <c r="A931" s="44">
        <v>447978</v>
      </c>
      <c r="B931" s="45"/>
      <c r="C931" s="46"/>
      <c r="D931" s="20">
        <v>42710</v>
      </c>
      <c r="E931" s="32"/>
      <c r="F931" s="34"/>
      <c r="G931" s="38">
        <v>457.63</v>
      </c>
      <c r="H931" s="39"/>
      <c r="I931" s="39"/>
      <c r="J931" s="39"/>
      <c r="K931" s="39"/>
      <c r="L931" s="39"/>
      <c r="M931" s="39"/>
      <c r="N931" s="39"/>
      <c r="O931" s="39"/>
      <c r="P931" s="39"/>
      <c r="Q931" s="40"/>
      <c r="R931" s="13" t="s">
        <v>15</v>
      </c>
      <c r="S931" s="13" t="s">
        <v>214</v>
      </c>
      <c r="T931" s="13" t="s">
        <v>146</v>
      </c>
      <c r="U931" s="13" t="s">
        <v>215</v>
      </c>
      <c r="V931" s="41" t="s">
        <v>15</v>
      </c>
      <c r="W931" s="42"/>
      <c r="X931" s="13" t="s">
        <v>228</v>
      </c>
      <c r="Y931" s="2"/>
    </row>
    <row r="932" spans="1:25" ht="14.25" customHeight="1" x14ac:dyDescent="0.2">
      <c r="A932" s="44">
        <v>447979</v>
      </c>
      <c r="B932" s="45"/>
      <c r="C932" s="46"/>
      <c r="D932" s="20">
        <v>42710</v>
      </c>
      <c r="E932" s="32"/>
      <c r="F932" s="34"/>
      <c r="G932" s="38">
        <v>30.52</v>
      </c>
      <c r="H932" s="39"/>
      <c r="I932" s="39"/>
      <c r="J932" s="39"/>
      <c r="K932" s="39"/>
      <c r="L932" s="39"/>
      <c r="M932" s="39"/>
      <c r="N932" s="39"/>
      <c r="O932" s="39"/>
      <c r="P932" s="39"/>
      <c r="Q932" s="40"/>
      <c r="R932" s="13" t="s">
        <v>15</v>
      </c>
      <c r="S932" s="13" t="s">
        <v>214</v>
      </c>
      <c r="T932" s="13" t="s">
        <v>146</v>
      </c>
      <c r="U932" s="13" t="s">
        <v>215</v>
      </c>
      <c r="V932" s="41" t="s">
        <v>15</v>
      </c>
      <c r="W932" s="42"/>
      <c r="X932" s="13" t="s">
        <v>228</v>
      </c>
      <c r="Y932" s="2"/>
    </row>
    <row r="933" spans="1:25" ht="14.25" customHeight="1" x14ac:dyDescent="0.2">
      <c r="A933" s="44">
        <v>448655</v>
      </c>
      <c r="B933" s="45"/>
      <c r="C933" s="46"/>
      <c r="D933" s="20">
        <v>42725</v>
      </c>
      <c r="E933" s="32"/>
      <c r="F933" s="34"/>
      <c r="G933" s="38">
        <v>537.1</v>
      </c>
      <c r="H933" s="39"/>
      <c r="I933" s="39"/>
      <c r="J933" s="39"/>
      <c r="K933" s="39"/>
      <c r="L933" s="39"/>
      <c r="M933" s="39"/>
      <c r="N933" s="39"/>
      <c r="O933" s="39"/>
      <c r="P933" s="39"/>
      <c r="Q933" s="40"/>
      <c r="R933" s="13" t="s">
        <v>15</v>
      </c>
      <c r="S933" s="13" t="s">
        <v>214</v>
      </c>
      <c r="T933" s="13" t="s">
        <v>146</v>
      </c>
      <c r="U933" s="13" t="s">
        <v>215</v>
      </c>
      <c r="V933" s="41" t="s">
        <v>15</v>
      </c>
      <c r="W933" s="42"/>
      <c r="X933" s="13" t="s">
        <v>216</v>
      </c>
      <c r="Y933" s="2"/>
    </row>
    <row r="934" spans="1:25" ht="14.25" customHeight="1" x14ac:dyDescent="0.2">
      <c r="A934" s="44">
        <v>448656</v>
      </c>
      <c r="B934" s="45"/>
      <c r="C934" s="46"/>
      <c r="D934" s="20">
        <v>42725</v>
      </c>
      <c r="E934" s="32"/>
      <c r="F934" s="34"/>
      <c r="G934" s="38">
        <v>222.61</v>
      </c>
      <c r="H934" s="39"/>
      <c r="I934" s="39"/>
      <c r="J934" s="39"/>
      <c r="K934" s="39"/>
      <c r="L934" s="39"/>
      <c r="M934" s="39"/>
      <c r="N934" s="39"/>
      <c r="O934" s="39"/>
      <c r="P934" s="39"/>
      <c r="Q934" s="40"/>
      <c r="R934" s="13" t="s">
        <v>15</v>
      </c>
      <c r="S934" s="13" t="s">
        <v>214</v>
      </c>
      <c r="T934" s="13" t="s">
        <v>146</v>
      </c>
      <c r="U934" s="13" t="s">
        <v>215</v>
      </c>
      <c r="V934" s="41" t="s">
        <v>15</v>
      </c>
      <c r="W934" s="42"/>
      <c r="X934" s="13" t="s">
        <v>216</v>
      </c>
      <c r="Y934" s="2"/>
    </row>
    <row r="935" spans="1:25" ht="14.25" customHeight="1" x14ac:dyDescent="0.2">
      <c r="A935" s="44">
        <v>448657</v>
      </c>
      <c r="B935" s="45"/>
      <c r="C935" s="46"/>
      <c r="D935" s="20">
        <v>42725</v>
      </c>
      <c r="E935" s="32"/>
      <c r="F935" s="34"/>
      <c r="G935" s="38">
        <v>172.3</v>
      </c>
      <c r="H935" s="39"/>
      <c r="I935" s="39"/>
      <c r="J935" s="39"/>
      <c r="K935" s="39"/>
      <c r="L935" s="39"/>
      <c r="M935" s="39"/>
      <c r="N935" s="39"/>
      <c r="O935" s="39"/>
      <c r="P935" s="39"/>
      <c r="Q935" s="40"/>
      <c r="R935" s="13" t="s">
        <v>15</v>
      </c>
      <c r="S935" s="13" t="s">
        <v>214</v>
      </c>
      <c r="T935" s="13" t="s">
        <v>146</v>
      </c>
      <c r="U935" s="13" t="s">
        <v>215</v>
      </c>
      <c r="V935" s="41" t="s">
        <v>15</v>
      </c>
      <c r="W935" s="42"/>
      <c r="X935" s="13" t="s">
        <v>216</v>
      </c>
      <c r="Y935" s="2"/>
    </row>
    <row r="936" spans="1:25" ht="14.25" customHeight="1" x14ac:dyDescent="0.2">
      <c r="A936" s="44">
        <v>448658</v>
      </c>
      <c r="B936" s="45"/>
      <c r="C936" s="46"/>
      <c r="D936" s="20">
        <v>42725</v>
      </c>
      <c r="E936" s="32"/>
      <c r="F936" s="34"/>
      <c r="G936" s="38">
        <v>164.02</v>
      </c>
      <c r="H936" s="39"/>
      <c r="I936" s="39"/>
      <c r="J936" s="39"/>
      <c r="K936" s="39"/>
      <c r="L936" s="39"/>
      <c r="M936" s="39"/>
      <c r="N936" s="39"/>
      <c r="O936" s="39"/>
      <c r="P936" s="39"/>
      <c r="Q936" s="40"/>
      <c r="R936" s="13" t="s">
        <v>15</v>
      </c>
      <c r="S936" s="13" t="s">
        <v>214</v>
      </c>
      <c r="T936" s="13" t="s">
        <v>146</v>
      </c>
      <c r="U936" s="13" t="s">
        <v>215</v>
      </c>
      <c r="V936" s="41" t="s">
        <v>15</v>
      </c>
      <c r="W936" s="42"/>
      <c r="X936" s="13" t="s">
        <v>697</v>
      </c>
      <c r="Y936" s="2"/>
    </row>
    <row r="937" spans="1:25" ht="14.25" customHeight="1" x14ac:dyDescent="0.2">
      <c r="A937" s="44">
        <v>448659</v>
      </c>
      <c r="B937" s="45"/>
      <c r="C937" s="46"/>
      <c r="D937" s="20">
        <v>42725</v>
      </c>
      <c r="E937" s="32"/>
      <c r="F937" s="34"/>
      <c r="G937" s="38">
        <v>60.1</v>
      </c>
      <c r="H937" s="39"/>
      <c r="I937" s="39"/>
      <c r="J937" s="39"/>
      <c r="K937" s="39"/>
      <c r="L937" s="39"/>
      <c r="M937" s="39"/>
      <c r="N937" s="39"/>
      <c r="O937" s="39"/>
      <c r="P937" s="39"/>
      <c r="Q937" s="40"/>
      <c r="R937" s="13" t="s">
        <v>15</v>
      </c>
      <c r="S937" s="13" t="s">
        <v>214</v>
      </c>
      <c r="T937" s="13" t="s">
        <v>146</v>
      </c>
      <c r="U937" s="13" t="s">
        <v>215</v>
      </c>
      <c r="V937" s="41" t="s">
        <v>15</v>
      </c>
      <c r="W937" s="42"/>
      <c r="X937" s="13" t="s">
        <v>697</v>
      </c>
      <c r="Y937" s="2"/>
    </row>
    <row r="938" spans="1:25" ht="14.25" customHeight="1" x14ac:dyDescent="0.2">
      <c r="A938" s="24">
        <v>448660</v>
      </c>
      <c r="B938" s="25"/>
      <c r="C938" s="26"/>
      <c r="D938" s="4">
        <v>42725</v>
      </c>
      <c r="E938" s="32"/>
      <c r="F938" s="34"/>
      <c r="G938" s="29">
        <v>189.1</v>
      </c>
      <c r="H938" s="30"/>
      <c r="I938" s="30"/>
      <c r="J938" s="30"/>
      <c r="K938" s="30"/>
      <c r="L938" s="30"/>
      <c r="M938" s="30"/>
      <c r="N938" s="30"/>
      <c r="O938" s="30"/>
      <c r="P938" s="30"/>
      <c r="Q938" s="31"/>
      <c r="R938" s="6" t="s">
        <v>15</v>
      </c>
      <c r="S938" s="6" t="s">
        <v>214</v>
      </c>
      <c r="T938" s="6" t="s">
        <v>146</v>
      </c>
      <c r="U938" s="13" t="s">
        <v>215</v>
      </c>
      <c r="V938" s="27" t="s">
        <v>15</v>
      </c>
      <c r="W938" s="28"/>
      <c r="X938" s="13" t="s">
        <v>698</v>
      </c>
      <c r="Y938" s="2"/>
    </row>
    <row r="939" spans="1:25" ht="14.25" customHeight="1" x14ac:dyDescent="0.2">
      <c r="A939" s="35"/>
      <c r="B939" s="36"/>
      <c r="C939" s="37"/>
      <c r="D939" s="11"/>
      <c r="E939" s="32"/>
      <c r="F939" s="34"/>
      <c r="G939" s="35"/>
      <c r="H939" s="36"/>
      <c r="I939" s="36"/>
      <c r="J939" s="36"/>
      <c r="K939" s="36"/>
      <c r="L939" s="36"/>
      <c r="M939" s="36"/>
      <c r="N939" s="36"/>
      <c r="O939" s="36"/>
      <c r="P939" s="36"/>
      <c r="Q939" s="37"/>
      <c r="R939" s="11"/>
      <c r="S939" s="11"/>
      <c r="T939" s="11"/>
      <c r="U939" s="13" t="s">
        <v>699</v>
      </c>
      <c r="V939" s="35"/>
      <c r="W939" s="37"/>
      <c r="X939" s="13" t="s">
        <v>698</v>
      </c>
      <c r="Y939" s="2"/>
    </row>
    <row r="940" spans="1:25" ht="14.25" customHeight="1" x14ac:dyDescent="0.2">
      <c r="A940" s="44">
        <v>448661</v>
      </c>
      <c r="B940" s="45"/>
      <c r="C940" s="46"/>
      <c r="D940" s="20">
        <v>42725</v>
      </c>
      <c r="E940" s="32"/>
      <c r="F940" s="34"/>
      <c r="G940" s="38">
        <v>382.61</v>
      </c>
      <c r="H940" s="39"/>
      <c r="I940" s="39"/>
      <c r="J940" s="39"/>
      <c r="K940" s="39"/>
      <c r="L940" s="39"/>
      <c r="M940" s="39"/>
      <c r="N940" s="39"/>
      <c r="O940" s="39"/>
      <c r="P940" s="39"/>
      <c r="Q940" s="40"/>
      <c r="R940" s="13" t="s">
        <v>15</v>
      </c>
      <c r="S940" s="13" t="s">
        <v>214</v>
      </c>
      <c r="T940" s="13" t="s">
        <v>146</v>
      </c>
      <c r="U940" s="13" t="s">
        <v>215</v>
      </c>
      <c r="V940" s="41" t="s">
        <v>15</v>
      </c>
      <c r="W940" s="42"/>
      <c r="X940" s="13" t="s">
        <v>225</v>
      </c>
      <c r="Y940" s="2"/>
    </row>
    <row r="941" spans="1:25" ht="14.25" customHeight="1" x14ac:dyDescent="0.2">
      <c r="A941" s="44">
        <v>448662</v>
      </c>
      <c r="B941" s="45"/>
      <c r="C941" s="46"/>
      <c r="D941" s="20">
        <v>42725</v>
      </c>
      <c r="E941" s="32"/>
      <c r="F941" s="34"/>
      <c r="G941" s="38">
        <v>4347.5</v>
      </c>
      <c r="H941" s="39"/>
      <c r="I941" s="39"/>
      <c r="J941" s="39"/>
      <c r="K941" s="39"/>
      <c r="L941" s="39"/>
      <c r="M941" s="39"/>
      <c r="N941" s="39"/>
      <c r="O941" s="39"/>
      <c r="P941" s="39"/>
      <c r="Q941" s="40"/>
      <c r="R941" s="13" t="s">
        <v>15</v>
      </c>
      <c r="S941" s="13" t="s">
        <v>214</v>
      </c>
      <c r="T941" s="13" t="s">
        <v>146</v>
      </c>
      <c r="U941" s="13" t="s">
        <v>215</v>
      </c>
      <c r="V941" s="41" t="s">
        <v>15</v>
      </c>
      <c r="W941" s="42"/>
      <c r="X941" s="13" t="s">
        <v>225</v>
      </c>
      <c r="Y941" s="2"/>
    </row>
    <row r="942" spans="1:25" ht="14.25" customHeight="1" x14ac:dyDescent="0.2">
      <c r="A942" s="44">
        <v>448663</v>
      </c>
      <c r="B942" s="45"/>
      <c r="C942" s="46"/>
      <c r="D942" s="20">
        <v>42725</v>
      </c>
      <c r="E942" s="32"/>
      <c r="F942" s="34"/>
      <c r="G942" s="38">
        <v>60.1</v>
      </c>
      <c r="H942" s="39"/>
      <c r="I942" s="39"/>
      <c r="J942" s="39"/>
      <c r="K942" s="39"/>
      <c r="L942" s="39"/>
      <c r="M942" s="39"/>
      <c r="N942" s="39"/>
      <c r="O942" s="39"/>
      <c r="P942" s="39"/>
      <c r="Q942" s="40"/>
      <c r="R942" s="13" t="s">
        <v>15</v>
      </c>
      <c r="S942" s="13" t="s">
        <v>214</v>
      </c>
      <c r="T942" s="13" t="s">
        <v>146</v>
      </c>
      <c r="U942" s="13" t="s">
        <v>215</v>
      </c>
      <c r="V942" s="41" t="s">
        <v>15</v>
      </c>
      <c r="W942" s="42"/>
      <c r="X942" s="13" t="s">
        <v>225</v>
      </c>
      <c r="Y942" s="2"/>
    </row>
    <row r="943" spans="1:25" ht="14.25" customHeight="1" x14ac:dyDescent="0.2">
      <c r="A943" s="44">
        <v>448664</v>
      </c>
      <c r="B943" s="45"/>
      <c r="C943" s="46"/>
      <c r="D943" s="20">
        <v>42725</v>
      </c>
      <c r="E943" s="32"/>
      <c r="F943" s="34"/>
      <c r="G943" s="38">
        <v>10415.75</v>
      </c>
      <c r="H943" s="39"/>
      <c r="I943" s="39"/>
      <c r="J943" s="39"/>
      <c r="K943" s="39"/>
      <c r="L943" s="39"/>
      <c r="M943" s="39"/>
      <c r="N943" s="39"/>
      <c r="O943" s="39"/>
      <c r="P943" s="39"/>
      <c r="Q943" s="40"/>
      <c r="R943" s="13" t="s">
        <v>15</v>
      </c>
      <c r="S943" s="13" t="s">
        <v>214</v>
      </c>
      <c r="T943" s="13" t="s">
        <v>146</v>
      </c>
      <c r="U943" s="13" t="s">
        <v>215</v>
      </c>
      <c r="V943" s="41" t="s">
        <v>15</v>
      </c>
      <c r="W943" s="42"/>
      <c r="X943" s="13" t="s">
        <v>225</v>
      </c>
      <c r="Y943" s="2"/>
    </row>
    <row r="944" spans="1:25" ht="14.25" customHeight="1" x14ac:dyDescent="0.2">
      <c r="A944" s="44">
        <v>448665</v>
      </c>
      <c r="B944" s="45"/>
      <c r="C944" s="46"/>
      <c r="D944" s="20">
        <v>42725</v>
      </c>
      <c r="E944" s="32"/>
      <c r="F944" s="34"/>
      <c r="G944" s="38">
        <v>2138.27</v>
      </c>
      <c r="H944" s="39"/>
      <c r="I944" s="39"/>
      <c r="J944" s="39"/>
      <c r="K944" s="39"/>
      <c r="L944" s="39"/>
      <c r="M944" s="39"/>
      <c r="N944" s="39"/>
      <c r="O944" s="39"/>
      <c r="P944" s="39"/>
      <c r="Q944" s="40"/>
      <c r="R944" s="13" t="s">
        <v>15</v>
      </c>
      <c r="S944" s="13" t="s">
        <v>214</v>
      </c>
      <c r="T944" s="13" t="s">
        <v>146</v>
      </c>
      <c r="U944" s="13" t="s">
        <v>215</v>
      </c>
      <c r="V944" s="41" t="s">
        <v>15</v>
      </c>
      <c r="W944" s="42"/>
      <c r="X944" s="13" t="s">
        <v>225</v>
      </c>
      <c r="Y944" s="2"/>
    </row>
    <row r="945" spans="1:25" ht="14.25" customHeight="1" x14ac:dyDescent="0.2">
      <c r="A945" s="44">
        <v>448666</v>
      </c>
      <c r="B945" s="45"/>
      <c r="C945" s="46"/>
      <c r="D945" s="20">
        <v>42725</v>
      </c>
      <c r="E945" s="32"/>
      <c r="F945" s="34"/>
      <c r="G945" s="38">
        <v>60.1</v>
      </c>
      <c r="H945" s="39"/>
      <c r="I945" s="39"/>
      <c r="J945" s="39"/>
      <c r="K945" s="39"/>
      <c r="L945" s="39"/>
      <c r="M945" s="39"/>
      <c r="N945" s="39"/>
      <c r="O945" s="39"/>
      <c r="P945" s="39"/>
      <c r="Q945" s="40"/>
      <c r="R945" s="13" t="s">
        <v>15</v>
      </c>
      <c r="S945" s="13" t="s">
        <v>214</v>
      </c>
      <c r="T945" s="13" t="s">
        <v>146</v>
      </c>
      <c r="U945" s="13" t="s">
        <v>215</v>
      </c>
      <c r="V945" s="41" t="s">
        <v>15</v>
      </c>
      <c r="W945" s="42"/>
      <c r="X945" s="13" t="s">
        <v>225</v>
      </c>
      <c r="Y945" s="2"/>
    </row>
    <row r="946" spans="1:25" ht="14.25" customHeight="1" x14ac:dyDescent="0.2">
      <c r="A946" s="44">
        <v>448667</v>
      </c>
      <c r="B946" s="45"/>
      <c r="C946" s="46"/>
      <c r="D946" s="20">
        <v>42725</v>
      </c>
      <c r="E946" s="32"/>
      <c r="F946" s="34"/>
      <c r="G946" s="38">
        <v>60.1</v>
      </c>
      <c r="H946" s="39"/>
      <c r="I946" s="39"/>
      <c r="J946" s="39"/>
      <c r="K946" s="39"/>
      <c r="L946" s="39"/>
      <c r="M946" s="39"/>
      <c r="N946" s="39"/>
      <c r="O946" s="39"/>
      <c r="P946" s="39"/>
      <c r="Q946" s="40"/>
      <c r="R946" s="13" t="s">
        <v>15</v>
      </c>
      <c r="S946" s="13" t="s">
        <v>214</v>
      </c>
      <c r="T946" s="13" t="s">
        <v>146</v>
      </c>
      <c r="U946" s="13" t="s">
        <v>215</v>
      </c>
      <c r="V946" s="41" t="s">
        <v>15</v>
      </c>
      <c r="W946" s="42"/>
      <c r="X946" s="13" t="s">
        <v>225</v>
      </c>
      <c r="Y946" s="2"/>
    </row>
    <row r="947" spans="1:25" ht="14.25" customHeight="1" x14ac:dyDescent="0.2">
      <c r="A947" s="44">
        <v>448668</v>
      </c>
      <c r="B947" s="45"/>
      <c r="C947" s="46"/>
      <c r="D947" s="20">
        <v>42725</v>
      </c>
      <c r="E947" s="32"/>
      <c r="F947" s="34"/>
      <c r="G947" s="38">
        <v>120.2</v>
      </c>
      <c r="H947" s="39"/>
      <c r="I947" s="39"/>
      <c r="J947" s="39"/>
      <c r="K947" s="39"/>
      <c r="L947" s="39"/>
      <c r="M947" s="39"/>
      <c r="N947" s="39"/>
      <c r="O947" s="39"/>
      <c r="P947" s="39"/>
      <c r="Q947" s="40"/>
      <c r="R947" s="13" t="s">
        <v>15</v>
      </c>
      <c r="S947" s="13" t="s">
        <v>214</v>
      </c>
      <c r="T947" s="13" t="s">
        <v>146</v>
      </c>
      <c r="U947" s="13" t="s">
        <v>215</v>
      </c>
      <c r="V947" s="41" t="s">
        <v>15</v>
      </c>
      <c r="W947" s="42"/>
      <c r="X947" s="13" t="s">
        <v>225</v>
      </c>
      <c r="Y947" s="2"/>
    </row>
    <row r="948" spans="1:25" ht="14.25" customHeight="1" x14ac:dyDescent="0.2">
      <c r="A948" s="44">
        <v>448669</v>
      </c>
      <c r="B948" s="45"/>
      <c r="C948" s="46"/>
      <c r="D948" s="20">
        <v>42725</v>
      </c>
      <c r="E948" s="32"/>
      <c r="F948" s="34"/>
      <c r="G948" s="38">
        <v>3021.48</v>
      </c>
      <c r="H948" s="39"/>
      <c r="I948" s="39"/>
      <c r="J948" s="39"/>
      <c r="K948" s="39"/>
      <c r="L948" s="39"/>
      <c r="M948" s="39"/>
      <c r="N948" s="39"/>
      <c r="O948" s="39"/>
      <c r="P948" s="39"/>
      <c r="Q948" s="40"/>
      <c r="R948" s="13" t="s">
        <v>15</v>
      </c>
      <c r="S948" s="13" t="s">
        <v>214</v>
      </c>
      <c r="T948" s="13" t="s">
        <v>146</v>
      </c>
      <c r="U948" s="13" t="s">
        <v>215</v>
      </c>
      <c r="V948" s="41" t="s">
        <v>15</v>
      </c>
      <c r="W948" s="42"/>
      <c r="X948" s="13" t="s">
        <v>225</v>
      </c>
      <c r="Y948" s="2"/>
    </row>
    <row r="949" spans="1:25" ht="14.25" customHeight="1" x14ac:dyDescent="0.2">
      <c r="A949" s="44">
        <v>448670</v>
      </c>
      <c r="B949" s="45"/>
      <c r="C949" s="46"/>
      <c r="D949" s="20">
        <v>42725</v>
      </c>
      <c r="E949" s="32"/>
      <c r="F949" s="34"/>
      <c r="G949" s="38">
        <v>139.68</v>
      </c>
      <c r="H949" s="39"/>
      <c r="I949" s="39"/>
      <c r="J949" s="39"/>
      <c r="K949" s="39"/>
      <c r="L949" s="39"/>
      <c r="M949" s="39"/>
      <c r="N949" s="39"/>
      <c r="O949" s="39"/>
      <c r="P949" s="39"/>
      <c r="Q949" s="40"/>
      <c r="R949" s="13" t="s">
        <v>15</v>
      </c>
      <c r="S949" s="13" t="s">
        <v>214</v>
      </c>
      <c r="T949" s="13" t="s">
        <v>146</v>
      </c>
      <c r="U949" s="13" t="s">
        <v>215</v>
      </c>
      <c r="V949" s="41" t="s">
        <v>15</v>
      </c>
      <c r="W949" s="42"/>
      <c r="X949" s="13" t="s">
        <v>226</v>
      </c>
      <c r="Y949" s="2"/>
    </row>
    <row r="950" spans="1:25" ht="14.25" customHeight="1" x14ac:dyDescent="0.2">
      <c r="A950" s="44">
        <v>448671</v>
      </c>
      <c r="B950" s="45"/>
      <c r="C950" s="46"/>
      <c r="D950" s="20">
        <v>42725</v>
      </c>
      <c r="E950" s="32"/>
      <c r="F950" s="34"/>
      <c r="G950" s="38">
        <v>1205.82</v>
      </c>
      <c r="H950" s="39"/>
      <c r="I950" s="39"/>
      <c r="J950" s="39"/>
      <c r="K950" s="39"/>
      <c r="L950" s="39"/>
      <c r="M950" s="39"/>
      <c r="N950" s="39"/>
      <c r="O950" s="39"/>
      <c r="P950" s="39"/>
      <c r="Q950" s="40"/>
      <c r="R950" s="13" t="s">
        <v>15</v>
      </c>
      <c r="S950" s="13" t="s">
        <v>214</v>
      </c>
      <c r="T950" s="13" t="s">
        <v>146</v>
      </c>
      <c r="U950" s="13" t="s">
        <v>215</v>
      </c>
      <c r="V950" s="41" t="s">
        <v>15</v>
      </c>
      <c r="W950" s="42"/>
      <c r="X950" s="13" t="s">
        <v>226</v>
      </c>
      <c r="Y950" s="2"/>
    </row>
    <row r="951" spans="1:25" ht="14.25" customHeight="1" x14ac:dyDescent="0.2">
      <c r="A951" s="44">
        <v>448672</v>
      </c>
      <c r="B951" s="45"/>
      <c r="C951" s="46"/>
      <c r="D951" s="20">
        <v>42725</v>
      </c>
      <c r="E951" s="32"/>
      <c r="F951" s="34"/>
      <c r="G951" s="38">
        <v>25.05</v>
      </c>
      <c r="H951" s="39"/>
      <c r="I951" s="39"/>
      <c r="J951" s="39"/>
      <c r="K951" s="39"/>
      <c r="L951" s="39"/>
      <c r="M951" s="39"/>
      <c r="N951" s="39"/>
      <c r="O951" s="39"/>
      <c r="P951" s="39"/>
      <c r="Q951" s="40"/>
      <c r="R951" s="13" t="s">
        <v>15</v>
      </c>
      <c r="S951" s="13" t="s">
        <v>214</v>
      </c>
      <c r="T951" s="13" t="s">
        <v>146</v>
      </c>
      <c r="U951" s="13" t="s">
        <v>215</v>
      </c>
      <c r="V951" s="41" t="s">
        <v>15</v>
      </c>
      <c r="W951" s="42"/>
      <c r="X951" s="13" t="s">
        <v>226</v>
      </c>
      <c r="Y951" s="2"/>
    </row>
    <row r="952" spans="1:25" ht="14.25" customHeight="1" x14ac:dyDescent="0.2">
      <c r="A952" s="44">
        <v>448673</v>
      </c>
      <c r="B952" s="45"/>
      <c r="C952" s="46"/>
      <c r="D952" s="20">
        <v>42725</v>
      </c>
      <c r="E952" s="32"/>
      <c r="F952" s="34"/>
      <c r="G952" s="38">
        <v>197.05</v>
      </c>
      <c r="H952" s="39"/>
      <c r="I952" s="39"/>
      <c r="J952" s="39"/>
      <c r="K952" s="39"/>
      <c r="L952" s="39"/>
      <c r="M952" s="39"/>
      <c r="N952" s="39"/>
      <c r="O952" s="39"/>
      <c r="P952" s="39"/>
      <c r="Q952" s="40"/>
      <c r="R952" s="13" t="s">
        <v>15</v>
      </c>
      <c r="S952" s="13" t="s">
        <v>214</v>
      </c>
      <c r="T952" s="13" t="s">
        <v>146</v>
      </c>
      <c r="U952" s="13" t="s">
        <v>215</v>
      </c>
      <c r="V952" s="41" t="s">
        <v>15</v>
      </c>
      <c r="W952" s="42"/>
      <c r="X952" s="13" t="s">
        <v>226</v>
      </c>
      <c r="Y952" s="2"/>
    </row>
    <row r="953" spans="1:25" ht="14.25" customHeight="1" x14ac:dyDescent="0.2">
      <c r="A953" s="24">
        <v>448674</v>
      </c>
      <c r="B953" s="25"/>
      <c r="C953" s="26"/>
      <c r="D953" s="4">
        <v>42725</v>
      </c>
      <c r="E953" s="32"/>
      <c r="F953" s="34"/>
      <c r="G953" s="29">
        <v>167.23</v>
      </c>
      <c r="H953" s="30"/>
      <c r="I953" s="30"/>
      <c r="J953" s="30"/>
      <c r="K953" s="30"/>
      <c r="L953" s="30"/>
      <c r="M953" s="30"/>
      <c r="N953" s="30"/>
      <c r="O953" s="30"/>
      <c r="P953" s="30"/>
      <c r="Q953" s="31"/>
      <c r="R953" s="6" t="s">
        <v>15</v>
      </c>
      <c r="S953" s="6" t="s">
        <v>214</v>
      </c>
      <c r="T953" s="6" t="s">
        <v>146</v>
      </c>
      <c r="U953" s="13" t="s">
        <v>215</v>
      </c>
      <c r="V953" s="27" t="s">
        <v>15</v>
      </c>
      <c r="W953" s="28"/>
      <c r="X953" s="13" t="s">
        <v>698</v>
      </c>
      <c r="Y953" s="2"/>
    </row>
    <row r="954" spans="1:25" ht="14.25" customHeight="1" x14ac:dyDescent="0.2">
      <c r="A954" s="35"/>
      <c r="B954" s="36"/>
      <c r="C954" s="37"/>
      <c r="D954" s="11"/>
      <c r="E954" s="32"/>
      <c r="F954" s="34"/>
      <c r="G954" s="35"/>
      <c r="H954" s="36"/>
      <c r="I954" s="36"/>
      <c r="J954" s="36"/>
      <c r="K954" s="36"/>
      <c r="L954" s="36"/>
      <c r="M954" s="36"/>
      <c r="N954" s="36"/>
      <c r="O954" s="36"/>
      <c r="P954" s="36"/>
      <c r="Q954" s="37"/>
      <c r="R954" s="11"/>
      <c r="S954" s="11"/>
      <c r="T954" s="11"/>
      <c r="U954" s="13" t="s">
        <v>699</v>
      </c>
      <c r="V954" s="35"/>
      <c r="W954" s="37"/>
      <c r="X954" s="13" t="s">
        <v>698</v>
      </c>
      <c r="Y954" s="2"/>
    </row>
    <row r="955" spans="1:25" ht="14.25" customHeight="1" x14ac:dyDescent="0.2">
      <c r="A955" s="44">
        <v>448675</v>
      </c>
      <c r="B955" s="45"/>
      <c r="C955" s="46"/>
      <c r="D955" s="20">
        <v>42725</v>
      </c>
      <c r="E955" s="32"/>
      <c r="F955" s="34"/>
      <c r="G955" s="38">
        <v>2437.7199999999998</v>
      </c>
      <c r="H955" s="39"/>
      <c r="I955" s="39"/>
      <c r="J955" s="39"/>
      <c r="K955" s="39"/>
      <c r="L955" s="39"/>
      <c r="M955" s="39"/>
      <c r="N955" s="39"/>
      <c r="O955" s="39"/>
      <c r="P955" s="39"/>
      <c r="Q955" s="40"/>
      <c r="R955" s="13" t="s">
        <v>15</v>
      </c>
      <c r="S955" s="13" t="s">
        <v>214</v>
      </c>
      <c r="T955" s="13" t="s">
        <v>146</v>
      </c>
      <c r="U955" s="13" t="s">
        <v>215</v>
      </c>
      <c r="V955" s="41" t="s">
        <v>15</v>
      </c>
      <c r="W955" s="42"/>
      <c r="X955" s="13" t="s">
        <v>227</v>
      </c>
      <c r="Y955" s="2"/>
    </row>
    <row r="956" spans="1:25" ht="14.25" customHeight="1" x14ac:dyDescent="0.2">
      <c r="A956" s="44">
        <v>448676</v>
      </c>
      <c r="B956" s="45"/>
      <c r="C956" s="46"/>
      <c r="D956" s="20">
        <v>42725</v>
      </c>
      <c r="E956" s="32"/>
      <c r="F956" s="34"/>
      <c r="G956" s="38">
        <v>396.7</v>
      </c>
      <c r="H956" s="39"/>
      <c r="I956" s="39"/>
      <c r="J956" s="39"/>
      <c r="K956" s="39"/>
      <c r="L956" s="39"/>
      <c r="M956" s="39"/>
      <c r="N956" s="39"/>
      <c r="O956" s="39"/>
      <c r="P956" s="39"/>
      <c r="Q956" s="40"/>
      <c r="R956" s="13" t="s">
        <v>15</v>
      </c>
      <c r="S956" s="13" t="s">
        <v>214</v>
      </c>
      <c r="T956" s="13" t="s">
        <v>146</v>
      </c>
      <c r="U956" s="13" t="s">
        <v>215</v>
      </c>
      <c r="V956" s="41" t="s">
        <v>15</v>
      </c>
      <c r="W956" s="42"/>
      <c r="X956" s="13" t="s">
        <v>227</v>
      </c>
      <c r="Y956" s="2"/>
    </row>
    <row r="957" spans="1:25" ht="14.25" customHeight="1" x14ac:dyDescent="0.2">
      <c r="A957" s="44">
        <v>448677</v>
      </c>
      <c r="B957" s="45"/>
      <c r="C957" s="46"/>
      <c r="D957" s="20">
        <v>42725</v>
      </c>
      <c r="E957" s="32"/>
      <c r="F957" s="34"/>
      <c r="G957" s="38">
        <v>1010.9</v>
      </c>
      <c r="H957" s="39"/>
      <c r="I957" s="39"/>
      <c r="J957" s="39"/>
      <c r="K957" s="39"/>
      <c r="L957" s="39"/>
      <c r="M957" s="39"/>
      <c r="N957" s="39"/>
      <c r="O957" s="39"/>
      <c r="P957" s="39"/>
      <c r="Q957" s="40"/>
      <c r="R957" s="13" t="s">
        <v>15</v>
      </c>
      <c r="S957" s="13" t="s">
        <v>214</v>
      </c>
      <c r="T957" s="13" t="s">
        <v>146</v>
      </c>
      <c r="U957" s="13" t="s">
        <v>479</v>
      </c>
      <c r="V957" s="41" t="s">
        <v>15</v>
      </c>
      <c r="W957" s="42"/>
      <c r="X957" s="13" t="s">
        <v>480</v>
      </c>
      <c r="Y957" s="2"/>
    </row>
    <row r="958" spans="1:25" ht="14.25" customHeight="1" x14ac:dyDescent="0.2">
      <c r="A958" s="44">
        <v>448678</v>
      </c>
      <c r="B958" s="45"/>
      <c r="C958" s="46"/>
      <c r="D958" s="20">
        <v>42725</v>
      </c>
      <c r="E958" s="32"/>
      <c r="F958" s="34"/>
      <c r="G958" s="38">
        <v>1973.19</v>
      </c>
      <c r="H958" s="39"/>
      <c r="I958" s="39"/>
      <c r="J958" s="39"/>
      <c r="K958" s="39"/>
      <c r="L958" s="39"/>
      <c r="M958" s="39"/>
      <c r="N958" s="39"/>
      <c r="O958" s="39"/>
      <c r="P958" s="39"/>
      <c r="Q958" s="40"/>
      <c r="R958" s="13" t="s">
        <v>15</v>
      </c>
      <c r="S958" s="13" t="s">
        <v>214</v>
      </c>
      <c r="T958" s="13" t="s">
        <v>146</v>
      </c>
      <c r="U958" s="13" t="s">
        <v>215</v>
      </c>
      <c r="V958" s="41" t="s">
        <v>15</v>
      </c>
      <c r="W958" s="42"/>
      <c r="X958" s="13" t="s">
        <v>607</v>
      </c>
      <c r="Y958" s="2"/>
    </row>
    <row r="959" spans="1:25" ht="14.25" customHeight="1" x14ac:dyDescent="0.2">
      <c r="A959" s="44">
        <v>448679</v>
      </c>
      <c r="B959" s="45"/>
      <c r="C959" s="46"/>
      <c r="D959" s="20">
        <v>42725</v>
      </c>
      <c r="E959" s="32"/>
      <c r="F959" s="34"/>
      <c r="G959" s="38">
        <v>1041.52</v>
      </c>
      <c r="H959" s="39"/>
      <c r="I959" s="39"/>
      <c r="J959" s="39"/>
      <c r="K959" s="39"/>
      <c r="L959" s="39"/>
      <c r="M959" s="39"/>
      <c r="N959" s="39"/>
      <c r="O959" s="39"/>
      <c r="P959" s="39"/>
      <c r="Q959" s="40"/>
      <c r="R959" s="13" t="s">
        <v>15</v>
      </c>
      <c r="S959" s="13" t="s">
        <v>214</v>
      </c>
      <c r="T959" s="13" t="s">
        <v>146</v>
      </c>
      <c r="U959" s="13" t="s">
        <v>215</v>
      </c>
      <c r="V959" s="41" t="s">
        <v>15</v>
      </c>
      <c r="W959" s="42"/>
      <c r="X959" s="13" t="s">
        <v>700</v>
      </c>
      <c r="Y959" s="2"/>
    </row>
    <row r="960" spans="1:25" ht="14.25" customHeight="1" x14ac:dyDescent="0.2">
      <c r="A960" s="44">
        <v>448680</v>
      </c>
      <c r="B960" s="45"/>
      <c r="C960" s="46"/>
      <c r="D960" s="20">
        <v>42725</v>
      </c>
      <c r="E960" s="35"/>
      <c r="F960" s="37"/>
      <c r="G960" s="38">
        <v>2043.2</v>
      </c>
      <c r="H960" s="39"/>
      <c r="I960" s="39"/>
      <c r="J960" s="39"/>
      <c r="K960" s="39"/>
      <c r="L960" s="39"/>
      <c r="M960" s="39"/>
      <c r="N960" s="39"/>
      <c r="O960" s="39"/>
      <c r="P960" s="39"/>
      <c r="Q960" s="40"/>
      <c r="R960" s="13" t="s">
        <v>15</v>
      </c>
      <c r="S960" s="13" t="s">
        <v>214</v>
      </c>
      <c r="T960" s="13" t="s">
        <v>146</v>
      </c>
      <c r="U960" s="13" t="s">
        <v>215</v>
      </c>
      <c r="V960" s="41" t="s">
        <v>15</v>
      </c>
      <c r="W960" s="42"/>
      <c r="X960" s="13" t="s">
        <v>701</v>
      </c>
      <c r="Y960" s="2"/>
    </row>
    <row r="961" spans="1:25" ht="2.25" customHeight="1" x14ac:dyDescent="0.2">
      <c r="A961" s="14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6"/>
      <c r="Y961" s="2"/>
    </row>
    <row r="962" spans="1:25" ht="13.5" customHeight="1" x14ac:dyDescent="0.2">
      <c r="A962" s="7"/>
      <c r="B962" s="2"/>
      <c r="C962" s="2"/>
      <c r="D962" s="2"/>
      <c r="E962" s="2"/>
      <c r="F962" s="2"/>
      <c r="G962" s="2"/>
      <c r="H962" s="2"/>
      <c r="I962" s="2"/>
      <c r="J962" s="43">
        <f>SUM(hList_Frame_1!B617:B648)</f>
        <v>33730.61</v>
      </c>
      <c r="K962" s="43"/>
      <c r="L962" s="43"/>
      <c r="M962" s="43"/>
      <c r="N962" s="43"/>
      <c r="O962" s="43"/>
      <c r="P962" s="43"/>
      <c r="Q962" s="43"/>
      <c r="R962" s="2"/>
      <c r="S962" s="2"/>
      <c r="T962" s="2"/>
      <c r="U962" s="2"/>
      <c r="V962" s="2"/>
      <c r="W962" s="2"/>
      <c r="X962" s="17"/>
      <c r="Y962" s="2"/>
    </row>
    <row r="963" spans="1:25" ht="13.5" customHeight="1" x14ac:dyDescent="0.2">
      <c r="A963" s="10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9"/>
      <c r="Y963" s="2"/>
    </row>
    <row r="964" spans="1:25" ht="14.25" customHeight="1" x14ac:dyDescent="0.2">
      <c r="A964" s="24">
        <v>448324</v>
      </c>
      <c r="B964" s="25"/>
      <c r="C964" s="26"/>
      <c r="D964" s="4">
        <v>42717</v>
      </c>
      <c r="E964" s="27" t="s">
        <v>702</v>
      </c>
      <c r="F964" s="28"/>
      <c r="G964" s="29">
        <v>2730</v>
      </c>
      <c r="H964" s="30"/>
      <c r="I964" s="30"/>
      <c r="J964" s="30"/>
      <c r="K964" s="30"/>
      <c r="L964" s="30"/>
      <c r="M964" s="30"/>
      <c r="N964" s="30"/>
      <c r="O964" s="30"/>
      <c r="P964" s="30"/>
      <c r="Q964" s="31"/>
      <c r="R964" s="6" t="s">
        <v>640</v>
      </c>
      <c r="S964" s="6" t="s">
        <v>613</v>
      </c>
      <c r="T964" s="6" t="s">
        <v>13</v>
      </c>
      <c r="U964" s="6" t="s">
        <v>14</v>
      </c>
      <c r="V964" s="27" t="s">
        <v>640</v>
      </c>
      <c r="W964" s="28"/>
      <c r="X964" s="6" t="s">
        <v>703</v>
      </c>
      <c r="Y964" s="2"/>
    </row>
    <row r="965" spans="1:25" ht="13.5" customHeight="1" x14ac:dyDescent="0.2">
      <c r="A965" s="32"/>
      <c r="B965" s="33"/>
      <c r="C965" s="34"/>
      <c r="D965" s="8"/>
      <c r="E965" s="32"/>
      <c r="F965" s="34"/>
      <c r="G965" s="32"/>
      <c r="H965" s="33"/>
      <c r="I965" s="33"/>
      <c r="J965" s="33"/>
      <c r="K965" s="33"/>
      <c r="L965" s="33"/>
      <c r="M965" s="33"/>
      <c r="N965" s="33"/>
      <c r="O965" s="33"/>
      <c r="P965" s="33"/>
      <c r="Q965" s="34"/>
      <c r="R965" s="8"/>
      <c r="S965" s="8"/>
      <c r="T965" s="8"/>
      <c r="U965" s="8"/>
      <c r="V965" s="32"/>
      <c r="W965" s="34"/>
      <c r="X965" s="9" t="s">
        <v>704</v>
      </c>
      <c r="Y965" s="2"/>
    </row>
    <row r="966" spans="1:25" ht="13.5" customHeight="1" x14ac:dyDescent="0.2">
      <c r="A966" s="32"/>
      <c r="B966" s="33"/>
      <c r="C966" s="34"/>
      <c r="D966" s="8"/>
      <c r="E966" s="32"/>
      <c r="F966" s="34"/>
      <c r="G966" s="32"/>
      <c r="H966" s="33"/>
      <c r="I966" s="33"/>
      <c r="J966" s="33"/>
      <c r="K966" s="33"/>
      <c r="L966" s="33"/>
      <c r="M966" s="33"/>
      <c r="N966" s="33"/>
      <c r="O966" s="33"/>
      <c r="P966" s="33"/>
      <c r="Q966" s="34"/>
      <c r="R966" s="8"/>
      <c r="S966" s="8"/>
      <c r="T966" s="8"/>
      <c r="U966" s="8"/>
      <c r="V966" s="32"/>
      <c r="W966" s="34"/>
      <c r="X966" s="9" t="s">
        <v>705</v>
      </c>
      <c r="Y966" s="2"/>
    </row>
    <row r="967" spans="1:25" ht="13.5" customHeight="1" x14ac:dyDescent="0.2">
      <c r="A967" s="32"/>
      <c r="B967" s="33"/>
      <c r="C967" s="34"/>
      <c r="D967" s="8"/>
      <c r="E967" s="32"/>
      <c r="F967" s="34"/>
      <c r="G967" s="32"/>
      <c r="H967" s="33"/>
      <c r="I967" s="33"/>
      <c r="J967" s="33"/>
      <c r="K967" s="33"/>
      <c r="L967" s="33"/>
      <c r="M967" s="33"/>
      <c r="N967" s="33"/>
      <c r="O967" s="33"/>
      <c r="P967" s="33"/>
      <c r="Q967" s="34"/>
      <c r="R967" s="8"/>
      <c r="S967" s="8"/>
      <c r="T967" s="8"/>
      <c r="U967" s="8"/>
      <c r="V967" s="32"/>
      <c r="W967" s="34"/>
      <c r="X967" s="9" t="s">
        <v>706</v>
      </c>
      <c r="Y967" s="2"/>
    </row>
    <row r="968" spans="1:25" ht="13.5" customHeight="1" x14ac:dyDescent="0.2">
      <c r="A968" s="32"/>
      <c r="B968" s="33"/>
      <c r="C968" s="34"/>
      <c r="D968" s="8"/>
      <c r="E968" s="32"/>
      <c r="F968" s="34"/>
      <c r="G968" s="32"/>
      <c r="H968" s="33"/>
      <c r="I968" s="33"/>
      <c r="J968" s="33"/>
      <c r="K968" s="33"/>
      <c r="L968" s="33"/>
      <c r="M968" s="33"/>
      <c r="N968" s="33"/>
      <c r="O968" s="33"/>
      <c r="P968" s="33"/>
      <c r="Q968" s="34"/>
      <c r="R968" s="8"/>
      <c r="S968" s="8"/>
      <c r="T968" s="8"/>
      <c r="U968" s="8"/>
      <c r="V968" s="32"/>
      <c r="W968" s="34"/>
      <c r="X968" s="9" t="s">
        <v>707</v>
      </c>
      <c r="Y968" s="2"/>
    </row>
    <row r="969" spans="1:25" ht="13.5" customHeight="1" x14ac:dyDescent="0.2">
      <c r="A969" s="32"/>
      <c r="B969" s="33"/>
      <c r="C969" s="34"/>
      <c r="D969" s="8"/>
      <c r="E969" s="32"/>
      <c r="F969" s="34"/>
      <c r="G969" s="35"/>
      <c r="H969" s="36"/>
      <c r="I969" s="36"/>
      <c r="J969" s="36"/>
      <c r="K969" s="36"/>
      <c r="L969" s="36"/>
      <c r="M969" s="36"/>
      <c r="N969" s="36"/>
      <c r="O969" s="36"/>
      <c r="P969" s="36"/>
      <c r="Q969" s="37"/>
      <c r="R969" s="11"/>
      <c r="S969" s="11"/>
      <c r="T969" s="11"/>
      <c r="U969" s="11"/>
      <c r="V969" s="35"/>
      <c r="W969" s="37"/>
      <c r="X969" s="12" t="s">
        <v>708</v>
      </c>
      <c r="Y969" s="2"/>
    </row>
    <row r="970" spans="1:25" ht="14.25" customHeight="1" x14ac:dyDescent="0.2">
      <c r="A970" s="35"/>
      <c r="B970" s="36"/>
      <c r="C970" s="37"/>
      <c r="D970" s="11"/>
      <c r="E970" s="35"/>
      <c r="F970" s="37"/>
      <c r="G970" s="38">
        <v>225</v>
      </c>
      <c r="H970" s="39"/>
      <c r="I970" s="39"/>
      <c r="J970" s="39"/>
      <c r="K970" s="39"/>
      <c r="L970" s="39"/>
      <c r="M970" s="39"/>
      <c r="N970" s="39"/>
      <c r="O970" s="39"/>
      <c r="P970" s="39"/>
      <c r="Q970" s="40"/>
      <c r="R970" s="13" t="s">
        <v>223</v>
      </c>
      <c r="S970" s="13" t="s">
        <v>709</v>
      </c>
      <c r="T970" s="13" t="s">
        <v>123</v>
      </c>
      <c r="U970" s="13" t="s">
        <v>710</v>
      </c>
      <c r="V970" s="41" t="s">
        <v>223</v>
      </c>
      <c r="W970" s="42"/>
      <c r="X970" s="13" t="s">
        <v>15</v>
      </c>
      <c r="Y970" s="2"/>
    </row>
    <row r="971" spans="1:25" ht="2.25" customHeight="1" x14ac:dyDescent="0.2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6"/>
      <c r="Y971" s="2"/>
    </row>
    <row r="972" spans="1:25" ht="12.75" customHeight="1" x14ac:dyDescent="0.2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43">
        <f>SUM(hList_Frame_1!B649:B655)</f>
        <v>2955</v>
      </c>
      <c r="M972" s="43"/>
      <c r="N972" s="43"/>
      <c r="O972" s="43"/>
      <c r="P972" s="43"/>
      <c r="Q972" s="43"/>
      <c r="R972" s="2"/>
      <c r="S972" s="2"/>
      <c r="T972" s="2"/>
      <c r="U972" s="2"/>
      <c r="V972" s="2"/>
      <c r="W972" s="2"/>
      <c r="X972" s="17"/>
      <c r="Y972" s="2"/>
    </row>
    <row r="973" spans="1:25" ht="14.25" customHeight="1" x14ac:dyDescent="0.2">
      <c r="A973" s="1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9"/>
      <c r="Y973" s="2"/>
    </row>
    <row r="974" spans="1:25" ht="14.25" customHeight="1" x14ac:dyDescent="0.2">
      <c r="A974" s="44">
        <v>447980</v>
      </c>
      <c r="B974" s="45"/>
      <c r="C974" s="46"/>
      <c r="D974" s="20">
        <v>42710</v>
      </c>
      <c r="E974" s="41" t="s">
        <v>711</v>
      </c>
      <c r="F974" s="42"/>
      <c r="G974" s="38">
        <v>5721.02</v>
      </c>
      <c r="H974" s="39"/>
      <c r="I974" s="39"/>
      <c r="J974" s="39"/>
      <c r="K974" s="39"/>
      <c r="L974" s="39"/>
      <c r="M974" s="39"/>
      <c r="N974" s="39"/>
      <c r="O974" s="39"/>
      <c r="P974" s="39"/>
      <c r="Q974" s="40"/>
      <c r="R974" s="13" t="s">
        <v>15</v>
      </c>
      <c r="S974" s="13" t="s">
        <v>712</v>
      </c>
      <c r="T974" s="13" t="s">
        <v>146</v>
      </c>
      <c r="U974" s="13" t="s">
        <v>215</v>
      </c>
      <c r="V974" s="41" t="s">
        <v>15</v>
      </c>
      <c r="W974" s="42"/>
      <c r="X974" s="13" t="s">
        <v>225</v>
      </c>
      <c r="Y974" s="2"/>
    </row>
    <row r="975" spans="1:25" ht="2.25" customHeight="1" x14ac:dyDescent="0.2">
      <c r="A975" s="14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6"/>
      <c r="Y975" s="2"/>
    </row>
    <row r="976" spans="1:25" ht="13.5" customHeight="1" x14ac:dyDescent="0.2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43">
        <f>SUM(hList_Frame_1!B656:B656)</f>
        <v>5721.02</v>
      </c>
      <c r="M976" s="43"/>
      <c r="N976" s="43"/>
      <c r="O976" s="43"/>
      <c r="P976" s="43"/>
      <c r="Q976" s="43"/>
      <c r="R976" s="2"/>
      <c r="S976" s="2"/>
      <c r="T976" s="2"/>
      <c r="U976" s="2"/>
      <c r="V976" s="2"/>
      <c r="W976" s="2"/>
      <c r="X976" s="17"/>
      <c r="Y976" s="2"/>
    </row>
    <row r="977" spans="1:25" ht="13.5" customHeight="1" x14ac:dyDescent="0.2">
      <c r="A977" s="10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9"/>
      <c r="Y977" s="2"/>
    </row>
    <row r="978" spans="1:25" ht="14.25" customHeight="1" x14ac:dyDescent="0.2">
      <c r="A978" s="44">
        <v>447981</v>
      </c>
      <c r="B978" s="45"/>
      <c r="C978" s="46"/>
      <c r="D978" s="20">
        <v>42710</v>
      </c>
      <c r="E978" s="41" t="s">
        <v>713</v>
      </c>
      <c r="F978" s="42"/>
      <c r="G978" s="38">
        <v>1837</v>
      </c>
      <c r="H978" s="39"/>
      <c r="I978" s="39"/>
      <c r="J978" s="39"/>
      <c r="K978" s="39"/>
      <c r="L978" s="39"/>
      <c r="M978" s="39"/>
      <c r="N978" s="39"/>
      <c r="O978" s="39"/>
      <c r="P978" s="39"/>
      <c r="Q978" s="40"/>
      <c r="R978" s="13" t="s">
        <v>714</v>
      </c>
      <c r="S978" s="13" t="s">
        <v>462</v>
      </c>
      <c r="T978" s="13" t="s">
        <v>121</v>
      </c>
      <c r="U978" s="13" t="s">
        <v>122</v>
      </c>
      <c r="V978" s="41" t="s">
        <v>714</v>
      </c>
      <c r="W978" s="42"/>
      <c r="X978" s="13" t="s">
        <v>15</v>
      </c>
      <c r="Y978" s="2"/>
    </row>
    <row r="979" spans="1:25" ht="2.25" customHeight="1" x14ac:dyDescent="0.2">
      <c r="A979" s="14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6"/>
      <c r="Y979" s="2"/>
    </row>
    <row r="980" spans="1:25" ht="13.5" customHeight="1" x14ac:dyDescent="0.2">
      <c r="A980" s="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43">
        <f>SUM(hList_Frame_1!B657:B657)</f>
        <v>1837</v>
      </c>
      <c r="M980" s="43"/>
      <c r="N980" s="43"/>
      <c r="O980" s="43"/>
      <c r="P980" s="43"/>
      <c r="Q980" s="43"/>
      <c r="R980" s="2"/>
      <c r="S980" s="2"/>
      <c r="T980" s="2"/>
      <c r="U980" s="2"/>
      <c r="V980" s="2"/>
      <c r="W980" s="2"/>
      <c r="X980" s="17"/>
      <c r="Y980" s="2"/>
    </row>
    <row r="981" spans="1:25" ht="13.5" customHeight="1" x14ac:dyDescent="0.2">
      <c r="A981" s="1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9"/>
      <c r="Y981" s="2"/>
    </row>
    <row r="982" spans="1:25" ht="14.25" customHeight="1" x14ac:dyDescent="0.2">
      <c r="A982" s="44">
        <v>447982</v>
      </c>
      <c r="B982" s="45"/>
      <c r="C982" s="46"/>
      <c r="D982" s="20">
        <v>42710</v>
      </c>
      <c r="E982" s="41" t="s">
        <v>715</v>
      </c>
      <c r="F982" s="42"/>
      <c r="G982" s="38">
        <v>2700</v>
      </c>
      <c r="H982" s="39"/>
      <c r="I982" s="39"/>
      <c r="J982" s="39"/>
      <c r="K982" s="39"/>
      <c r="L982" s="39"/>
      <c r="M982" s="39"/>
      <c r="N982" s="39"/>
      <c r="O982" s="39"/>
      <c r="P982" s="39"/>
      <c r="Q982" s="40"/>
      <c r="R982" s="13" t="s">
        <v>716</v>
      </c>
      <c r="S982" s="13" t="s">
        <v>717</v>
      </c>
      <c r="T982" s="13" t="s">
        <v>58</v>
      </c>
      <c r="U982" s="13" t="s">
        <v>59</v>
      </c>
      <c r="V982" s="41" t="s">
        <v>716</v>
      </c>
      <c r="W982" s="42"/>
      <c r="X982" s="13" t="s">
        <v>15</v>
      </c>
      <c r="Y982" s="2"/>
    </row>
    <row r="983" spans="1:25" ht="2.25" customHeight="1" x14ac:dyDescent="0.2">
      <c r="A983" s="14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6"/>
      <c r="Y983" s="2"/>
    </row>
    <row r="984" spans="1:25" ht="13.5" customHeight="1" x14ac:dyDescent="0.2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43">
        <f>SUM(hList_Frame_1!B658:B658)</f>
        <v>2700</v>
      </c>
      <c r="M984" s="43"/>
      <c r="N984" s="43"/>
      <c r="O984" s="43"/>
      <c r="P984" s="43"/>
      <c r="Q984" s="43"/>
      <c r="R984" s="2"/>
      <c r="S984" s="2"/>
      <c r="T984" s="2"/>
      <c r="U984" s="2"/>
      <c r="V984" s="2"/>
      <c r="W984" s="2"/>
      <c r="X984" s="17"/>
      <c r="Y984" s="2"/>
    </row>
    <row r="985" spans="1:25" ht="13.5" customHeight="1" x14ac:dyDescent="0.2">
      <c r="A985" s="10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9"/>
      <c r="Y985" s="2"/>
    </row>
    <row r="986" spans="1:25" ht="14.25" customHeight="1" x14ac:dyDescent="0.2">
      <c r="A986" s="44">
        <v>448325</v>
      </c>
      <c r="B986" s="45"/>
      <c r="C986" s="46"/>
      <c r="D986" s="20">
        <v>42717</v>
      </c>
      <c r="E986" s="41" t="s">
        <v>718</v>
      </c>
      <c r="F986" s="42"/>
      <c r="G986" s="38">
        <v>220</v>
      </c>
      <c r="H986" s="39"/>
      <c r="I986" s="39"/>
      <c r="J986" s="39"/>
      <c r="K986" s="39"/>
      <c r="L986" s="39"/>
      <c r="M986" s="39"/>
      <c r="N986" s="39"/>
      <c r="O986" s="39"/>
      <c r="P986" s="39"/>
      <c r="Q986" s="40"/>
      <c r="R986" s="13" t="s">
        <v>52</v>
      </c>
      <c r="S986" s="13" t="s">
        <v>44</v>
      </c>
      <c r="T986" s="13" t="s">
        <v>91</v>
      </c>
      <c r="U986" s="13" t="s">
        <v>92</v>
      </c>
      <c r="V986" s="41" t="s">
        <v>52</v>
      </c>
      <c r="W986" s="42"/>
      <c r="X986" s="13" t="s">
        <v>15</v>
      </c>
      <c r="Y986" s="2"/>
    </row>
    <row r="987" spans="1:25" ht="2.25" customHeight="1" x14ac:dyDescent="0.2">
      <c r="A987" s="14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6"/>
      <c r="Y987" s="2"/>
    </row>
    <row r="988" spans="1:25" ht="13.5" customHeight="1" x14ac:dyDescent="0.2">
      <c r="A988" s="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43">
        <f>SUM(hList_Frame_1!B659:B659)</f>
        <v>220</v>
      </c>
      <c r="O988" s="43"/>
      <c r="P988" s="43"/>
      <c r="Q988" s="43"/>
      <c r="R988" s="2"/>
      <c r="S988" s="2"/>
      <c r="T988" s="2"/>
      <c r="U988" s="2"/>
      <c r="V988" s="2"/>
      <c r="W988" s="2"/>
      <c r="X988" s="17"/>
      <c r="Y988" s="2"/>
    </row>
    <row r="989" spans="1:25" ht="13.5" customHeight="1" x14ac:dyDescent="0.2">
      <c r="A989" s="10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9"/>
      <c r="Y989" s="2"/>
    </row>
    <row r="990" spans="1:25" ht="14.25" customHeight="1" x14ac:dyDescent="0.2">
      <c r="A990" s="24">
        <v>448326</v>
      </c>
      <c r="B990" s="25"/>
      <c r="C990" s="26"/>
      <c r="D990" s="4">
        <v>42717</v>
      </c>
      <c r="E990" s="27" t="s">
        <v>719</v>
      </c>
      <c r="F990" s="28"/>
      <c r="G990" s="38">
        <v>450</v>
      </c>
      <c r="H990" s="39"/>
      <c r="I990" s="39"/>
      <c r="J990" s="39"/>
      <c r="K990" s="39"/>
      <c r="L990" s="39"/>
      <c r="M990" s="39"/>
      <c r="N990" s="39"/>
      <c r="O990" s="39"/>
      <c r="P990" s="39"/>
      <c r="Q990" s="40"/>
      <c r="R990" s="13" t="s">
        <v>720</v>
      </c>
      <c r="S990" s="13" t="s">
        <v>27</v>
      </c>
      <c r="T990" s="13" t="s">
        <v>28</v>
      </c>
      <c r="U990" s="13" t="s">
        <v>28</v>
      </c>
      <c r="V990" s="41" t="s">
        <v>720</v>
      </c>
      <c r="W990" s="42"/>
      <c r="X990" s="13" t="s">
        <v>393</v>
      </c>
      <c r="Y990" s="2"/>
    </row>
    <row r="991" spans="1:25" ht="14.25" customHeight="1" x14ac:dyDescent="0.2">
      <c r="A991" s="32"/>
      <c r="B991" s="33"/>
      <c r="C991" s="34"/>
      <c r="D991" s="8"/>
      <c r="E991" s="32"/>
      <c r="F991" s="34"/>
      <c r="G991" s="38">
        <v>500</v>
      </c>
      <c r="H991" s="39"/>
      <c r="I991" s="39"/>
      <c r="J991" s="39"/>
      <c r="K991" s="39"/>
      <c r="L991" s="39"/>
      <c r="M991" s="39"/>
      <c r="N991" s="39"/>
      <c r="O991" s="39"/>
      <c r="P991" s="39"/>
      <c r="Q991" s="40"/>
      <c r="R991" s="13" t="s">
        <v>721</v>
      </c>
      <c r="S991" s="13" t="s">
        <v>27</v>
      </c>
      <c r="T991" s="13" t="s">
        <v>28</v>
      </c>
      <c r="U991" s="13" t="s">
        <v>28</v>
      </c>
      <c r="V991" s="41" t="s">
        <v>721</v>
      </c>
      <c r="W991" s="42"/>
      <c r="X991" s="13" t="s">
        <v>381</v>
      </c>
      <c r="Y991" s="2"/>
    </row>
    <row r="992" spans="1:25" ht="14.25" customHeight="1" x14ac:dyDescent="0.2">
      <c r="A992" s="35"/>
      <c r="B992" s="36"/>
      <c r="C992" s="37"/>
      <c r="D992" s="11"/>
      <c r="E992" s="35"/>
      <c r="F992" s="37"/>
      <c r="G992" s="38">
        <v>500</v>
      </c>
      <c r="H992" s="39"/>
      <c r="I992" s="39"/>
      <c r="J992" s="39"/>
      <c r="K992" s="39"/>
      <c r="L992" s="39"/>
      <c r="M992" s="39"/>
      <c r="N992" s="39"/>
      <c r="O992" s="39"/>
      <c r="P992" s="39"/>
      <c r="Q992" s="40"/>
      <c r="R992" s="13" t="s">
        <v>722</v>
      </c>
      <c r="S992" s="13" t="s">
        <v>27</v>
      </c>
      <c r="T992" s="13" t="s">
        <v>28</v>
      </c>
      <c r="U992" s="13" t="s">
        <v>28</v>
      </c>
      <c r="V992" s="41" t="s">
        <v>722</v>
      </c>
      <c r="W992" s="42"/>
      <c r="X992" s="13" t="s">
        <v>487</v>
      </c>
      <c r="Y992" s="2"/>
    </row>
    <row r="993" spans="1:25" ht="2.25" customHeight="1" x14ac:dyDescent="0.2">
      <c r="A993" s="1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6"/>
      <c r="Y993" s="2"/>
    </row>
    <row r="994" spans="1:25" ht="13.5" customHeight="1" x14ac:dyDescent="0.2">
      <c r="A994" s="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43">
        <f>SUM(hList_Frame_1!B660:B662)</f>
        <v>1450</v>
      </c>
      <c r="M994" s="43"/>
      <c r="N994" s="43"/>
      <c r="O994" s="43"/>
      <c r="P994" s="43"/>
      <c r="Q994" s="43"/>
      <c r="R994" s="2"/>
      <c r="S994" s="2"/>
      <c r="T994" s="2"/>
      <c r="U994" s="2"/>
      <c r="V994" s="2"/>
      <c r="W994" s="2"/>
      <c r="X994" s="17"/>
      <c r="Y994" s="2"/>
    </row>
    <row r="995" spans="1:25" ht="13.5" customHeight="1" x14ac:dyDescent="0.2">
      <c r="A995" s="10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9"/>
      <c r="Y995" s="2"/>
    </row>
    <row r="996" spans="1:25" ht="14.25" customHeight="1" x14ac:dyDescent="0.2">
      <c r="A996" s="44">
        <v>448327</v>
      </c>
      <c r="B996" s="45"/>
      <c r="C996" s="46"/>
      <c r="D996" s="20">
        <v>42717</v>
      </c>
      <c r="E996" s="41" t="s">
        <v>723</v>
      </c>
      <c r="F996" s="42"/>
      <c r="G996" s="38">
        <v>200</v>
      </c>
      <c r="H996" s="39"/>
      <c r="I996" s="39"/>
      <c r="J996" s="39"/>
      <c r="K996" s="39"/>
      <c r="L996" s="39"/>
      <c r="M996" s="39"/>
      <c r="N996" s="39"/>
      <c r="O996" s="39"/>
      <c r="P996" s="39"/>
      <c r="Q996" s="40"/>
      <c r="R996" s="13" t="s">
        <v>452</v>
      </c>
      <c r="S996" s="13" t="s">
        <v>600</v>
      </c>
      <c r="T996" s="13" t="s">
        <v>121</v>
      </c>
      <c r="U996" s="13" t="s">
        <v>724</v>
      </c>
      <c r="V996" s="41" t="s">
        <v>452</v>
      </c>
      <c r="W996" s="42"/>
      <c r="X996" s="13" t="s">
        <v>725</v>
      </c>
      <c r="Y996" s="2"/>
    </row>
    <row r="997" spans="1:25" ht="3" customHeight="1" x14ac:dyDescent="0.2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6"/>
      <c r="Y997" s="2"/>
    </row>
    <row r="998" spans="1:25" ht="12.75" customHeight="1" x14ac:dyDescent="0.2">
      <c r="A998" s="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43">
        <f>SUM(hList_Frame_1!B663:B663)</f>
        <v>200</v>
      </c>
      <c r="O998" s="43"/>
      <c r="P998" s="43"/>
      <c r="Q998" s="43"/>
      <c r="R998" s="2"/>
      <c r="S998" s="2"/>
      <c r="T998" s="2"/>
      <c r="U998" s="2"/>
      <c r="V998" s="2"/>
      <c r="W998" s="2"/>
      <c r="X998" s="17"/>
      <c r="Y998" s="2"/>
    </row>
    <row r="999" spans="1:25" ht="14.25" customHeight="1" x14ac:dyDescent="0.2">
      <c r="A999" s="1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9"/>
      <c r="Y999" s="2"/>
    </row>
    <row r="1000" spans="1:25" ht="14.25" customHeight="1" x14ac:dyDescent="0.2">
      <c r="A1000" s="44">
        <v>447983</v>
      </c>
      <c r="B1000" s="45"/>
      <c r="C1000" s="46"/>
      <c r="D1000" s="20">
        <v>42710</v>
      </c>
      <c r="E1000" s="27" t="s">
        <v>726</v>
      </c>
      <c r="F1000" s="28"/>
      <c r="G1000" s="38">
        <v>1121.25</v>
      </c>
      <c r="H1000" s="39"/>
      <c r="I1000" s="39"/>
      <c r="J1000" s="39"/>
      <c r="K1000" s="39"/>
      <c r="L1000" s="39"/>
      <c r="M1000" s="39"/>
      <c r="N1000" s="39"/>
      <c r="O1000" s="39"/>
      <c r="P1000" s="39"/>
      <c r="Q1000" s="40"/>
      <c r="R1000" s="13" t="s">
        <v>727</v>
      </c>
      <c r="S1000" s="13" t="s">
        <v>102</v>
      </c>
      <c r="T1000" s="13" t="s">
        <v>36</v>
      </c>
      <c r="U1000" s="13" t="s">
        <v>501</v>
      </c>
      <c r="V1000" s="41" t="s">
        <v>727</v>
      </c>
      <c r="W1000" s="42"/>
      <c r="X1000" s="13" t="s">
        <v>15</v>
      </c>
      <c r="Y1000" s="2"/>
    </row>
    <row r="1001" spans="1:25" ht="14.25" customHeight="1" x14ac:dyDescent="0.2">
      <c r="A1001" s="24">
        <v>448328</v>
      </c>
      <c r="B1001" s="25"/>
      <c r="C1001" s="26"/>
      <c r="D1001" s="4">
        <v>42717</v>
      </c>
      <c r="E1001" s="32"/>
      <c r="F1001" s="34"/>
      <c r="G1001" s="29">
        <v>5739.69</v>
      </c>
      <c r="H1001" s="30"/>
      <c r="I1001" s="30"/>
      <c r="J1001" s="30"/>
      <c r="K1001" s="30"/>
      <c r="L1001" s="30"/>
      <c r="M1001" s="30"/>
      <c r="N1001" s="30"/>
      <c r="O1001" s="30"/>
      <c r="P1001" s="30"/>
      <c r="Q1001" s="31"/>
      <c r="R1001" s="6" t="s">
        <v>106</v>
      </c>
      <c r="S1001" s="6" t="s">
        <v>102</v>
      </c>
      <c r="T1001" s="6" t="s">
        <v>36</v>
      </c>
      <c r="U1001" s="6" t="s">
        <v>501</v>
      </c>
      <c r="V1001" s="27" t="s">
        <v>106</v>
      </c>
      <c r="W1001" s="28"/>
      <c r="X1001" s="6" t="s">
        <v>15</v>
      </c>
      <c r="Y1001" s="2"/>
    </row>
    <row r="1002" spans="1:25" ht="2.25" customHeight="1" x14ac:dyDescent="0.2">
      <c r="A1002" s="14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6"/>
      <c r="Y1002" s="2"/>
    </row>
    <row r="1003" spans="1:25" ht="13.5" customHeight="1" x14ac:dyDescent="0.2">
      <c r="A1003" s="7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43">
        <f>SUM(G1000:Q1001)</f>
        <v>6860.94</v>
      </c>
      <c r="M1003" s="43"/>
      <c r="N1003" s="43"/>
      <c r="O1003" s="43"/>
      <c r="P1003" s="43"/>
      <c r="Q1003" s="43"/>
      <c r="R1003" s="2"/>
      <c r="S1003" s="2"/>
      <c r="T1003" s="2"/>
      <c r="U1003" s="2"/>
      <c r="V1003" s="2"/>
      <c r="W1003" s="2"/>
      <c r="X1003" s="17"/>
      <c r="Y1003" s="2"/>
    </row>
    <row r="1004" spans="1:25" ht="13.5" customHeight="1" x14ac:dyDescent="0.2">
      <c r="A1004" s="10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9"/>
      <c r="Y1004" s="2"/>
    </row>
    <row r="1005" spans="1:25" ht="14.25" customHeight="1" x14ac:dyDescent="0.2">
      <c r="A1005" s="44">
        <v>448329</v>
      </c>
      <c r="B1005" s="45"/>
      <c r="C1005" s="46"/>
      <c r="D1005" s="20">
        <v>42717</v>
      </c>
      <c r="E1005" s="41" t="s">
        <v>728</v>
      </c>
      <c r="F1005" s="42"/>
      <c r="G1005" s="38">
        <v>500</v>
      </c>
      <c r="H1005" s="39"/>
      <c r="I1005" s="39"/>
      <c r="J1005" s="39"/>
      <c r="K1005" s="39"/>
      <c r="L1005" s="39"/>
      <c r="M1005" s="39"/>
      <c r="N1005" s="39"/>
      <c r="O1005" s="39"/>
      <c r="P1005" s="39"/>
      <c r="Q1005" s="40"/>
      <c r="R1005" s="13" t="s">
        <v>729</v>
      </c>
      <c r="S1005" s="13" t="s">
        <v>27</v>
      </c>
      <c r="T1005" s="13" t="s">
        <v>28</v>
      </c>
      <c r="U1005" s="13" t="s">
        <v>28</v>
      </c>
      <c r="V1005" s="41" t="s">
        <v>729</v>
      </c>
      <c r="W1005" s="42"/>
      <c r="X1005" s="13" t="s">
        <v>547</v>
      </c>
      <c r="Y1005" s="2"/>
    </row>
    <row r="1006" spans="1:25" ht="2.25" customHeight="1" x14ac:dyDescent="0.2">
      <c r="A1006" s="14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6"/>
      <c r="Y1006" s="2"/>
    </row>
    <row r="1007" spans="1:25" ht="13.5" customHeight="1" x14ac:dyDescent="0.2">
      <c r="A1007" s="7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43">
        <f>SUM(hList_Frame_1!B668:B668)</f>
        <v>500</v>
      </c>
      <c r="O1007" s="43"/>
      <c r="P1007" s="43"/>
      <c r="Q1007" s="43"/>
      <c r="R1007" s="2"/>
      <c r="S1007" s="2"/>
      <c r="T1007" s="2"/>
      <c r="U1007" s="2"/>
      <c r="V1007" s="2"/>
      <c r="W1007" s="2"/>
      <c r="X1007" s="17"/>
      <c r="Y1007" s="2"/>
    </row>
    <row r="1008" spans="1:25" ht="13.5" customHeight="1" x14ac:dyDescent="0.2">
      <c r="A1008" s="10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9"/>
      <c r="Y1008" s="2"/>
    </row>
    <row r="1009" spans="1:25" ht="14.25" customHeight="1" x14ac:dyDescent="0.2">
      <c r="A1009" s="44">
        <v>448330</v>
      </c>
      <c r="B1009" s="45"/>
      <c r="C1009" s="46"/>
      <c r="D1009" s="20">
        <v>42717</v>
      </c>
      <c r="E1009" s="41" t="s">
        <v>730</v>
      </c>
      <c r="F1009" s="42"/>
      <c r="G1009" s="38">
        <v>3059</v>
      </c>
      <c r="H1009" s="39"/>
      <c r="I1009" s="39"/>
      <c r="J1009" s="39"/>
      <c r="K1009" s="39"/>
      <c r="L1009" s="39"/>
      <c r="M1009" s="39"/>
      <c r="N1009" s="39"/>
      <c r="O1009" s="39"/>
      <c r="P1009" s="39"/>
      <c r="Q1009" s="40"/>
      <c r="R1009" s="13" t="s">
        <v>731</v>
      </c>
      <c r="S1009" s="13" t="s">
        <v>732</v>
      </c>
      <c r="T1009" s="13" t="s">
        <v>28</v>
      </c>
      <c r="U1009" s="13" t="s">
        <v>28</v>
      </c>
      <c r="V1009" s="41" t="s">
        <v>731</v>
      </c>
      <c r="W1009" s="42"/>
      <c r="X1009" s="13" t="s">
        <v>733</v>
      </c>
      <c r="Y1009" s="2"/>
    </row>
    <row r="1010" spans="1:25" ht="2.25" customHeight="1" x14ac:dyDescent="0.2">
      <c r="A1010" s="14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6"/>
      <c r="Y1010" s="2"/>
    </row>
    <row r="1011" spans="1:25" ht="13.5" customHeight="1" x14ac:dyDescent="0.2">
      <c r="A1011" s="7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43">
        <f>SUM(hList_Frame_1!B669:B669)</f>
        <v>3059</v>
      </c>
      <c r="M1011" s="43"/>
      <c r="N1011" s="43"/>
      <c r="O1011" s="43"/>
      <c r="P1011" s="43"/>
      <c r="Q1011" s="43"/>
      <c r="R1011" s="2"/>
      <c r="S1011" s="2"/>
      <c r="T1011" s="2"/>
      <c r="U1011" s="2"/>
      <c r="V1011" s="2"/>
      <c r="W1011" s="2"/>
      <c r="X1011" s="17"/>
      <c r="Y1011" s="2"/>
    </row>
    <row r="1012" spans="1:25" ht="13.5" customHeight="1" x14ac:dyDescent="0.2">
      <c r="A1012" s="10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9"/>
      <c r="Y1012" s="2"/>
    </row>
    <row r="1013" spans="1:25" ht="14.25" customHeight="1" x14ac:dyDescent="0.2">
      <c r="A1013" s="44">
        <v>447984</v>
      </c>
      <c r="B1013" s="45"/>
      <c r="C1013" s="46"/>
      <c r="D1013" s="20">
        <v>42710</v>
      </c>
      <c r="E1013" s="41" t="s">
        <v>734</v>
      </c>
      <c r="F1013" s="42"/>
      <c r="G1013" s="38">
        <v>35</v>
      </c>
      <c r="H1013" s="39"/>
      <c r="I1013" s="39"/>
      <c r="J1013" s="39"/>
      <c r="K1013" s="39"/>
      <c r="L1013" s="39"/>
      <c r="M1013" s="39"/>
      <c r="N1013" s="39"/>
      <c r="O1013" s="39"/>
      <c r="P1013" s="39"/>
      <c r="Q1013" s="40"/>
      <c r="R1013" s="13" t="s">
        <v>735</v>
      </c>
      <c r="S1013" s="13" t="s">
        <v>85</v>
      </c>
      <c r="T1013" s="13" t="s">
        <v>141</v>
      </c>
      <c r="U1013" s="13" t="s">
        <v>142</v>
      </c>
      <c r="V1013" s="41" t="s">
        <v>735</v>
      </c>
      <c r="W1013" s="42"/>
      <c r="X1013" s="13" t="s">
        <v>15</v>
      </c>
      <c r="Y1013" s="2"/>
    </row>
    <row r="1014" spans="1:25" ht="2.25" customHeight="1" x14ac:dyDescent="0.2">
      <c r="A1014" s="14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6"/>
      <c r="Y1014" s="2"/>
    </row>
    <row r="1015" spans="1:25" ht="12.75" customHeight="1" x14ac:dyDescent="0.2">
      <c r="A1015" s="7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43">
        <f>SUM(hList_Frame_1!B670:B670)</f>
        <v>35</v>
      </c>
      <c r="Q1015" s="43"/>
      <c r="R1015" s="2"/>
      <c r="S1015" s="2"/>
      <c r="T1015" s="2"/>
      <c r="U1015" s="2"/>
      <c r="V1015" s="2"/>
      <c r="W1015" s="2"/>
      <c r="X1015" s="17"/>
      <c r="Y1015" s="2"/>
    </row>
    <row r="1016" spans="1:25" ht="14.25" customHeight="1" x14ac:dyDescent="0.2">
      <c r="A1016" s="10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9"/>
      <c r="Y1016" s="2"/>
    </row>
    <row r="1017" spans="1:25" ht="14.25" customHeight="1" x14ac:dyDescent="0.2">
      <c r="A1017" s="24">
        <v>448638</v>
      </c>
      <c r="B1017" s="25"/>
      <c r="C1017" s="26"/>
      <c r="D1017" s="4">
        <v>42719</v>
      </c>
      <c r="E1017" s="27" t="s">
        <v>736</v>
      </c>
      <c r="F1017" s="28"/>
      <c r="G1017" s="29">
        <v>585</v>
      </c>
      <c r="H1017" s="30"/>
      <c r="I1017" s="30"/>
      <c r="J1017" s="30"/>
      <c r="K1017" s="30"/>
      <c r="L1017" s="30"/>
      <c r="M1017" s="30"/>
      <c r="N1017" s="30"/>
      <c r="O1017" s="30"/>
      <c r="P1017" s="30"/>
      <c r="Q1017" s="31"/>
      <c r="R1017" s="6" t="s">
        <v>15</v>
      </c>
      <c r="S1017" s="6" t="s">
        <v>457</v>
      </c>
      <c r="T1017" s="6" t="s">
        <v>112</v>
      </c>
      <c r="U1017" s="6" t="s">
        <v>113</v>
      </c>
      <c r="V1017" s="27" t="s">
        <v>15</v>
      </c>
      <c r="W1017" s="28"/>
      <c r="X1017" s="6" t="s">
        <v>15</v>
      </c>
      <c r="Y1017" s="2"/>
    </row>
    <row r="1018" spans="1:25" ht="3" customHeight="1" x14ac:dyDescent="0.2">
      <c r="A1018" s="14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6"/>
      <c r="Y1018" s="2"/>
    </row>
    <row r="1019" spans="1:25" ht="12.75" customHeight="1" x14ac:dyDescent="0.2">
      <c r="A1019" s="7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43">
        <f>+G1017</f>
        <v>585</v>
      </c>
      <c r="O1019" s="43"/>
      <c r="P1019" s="43"/>
      <c r="Q1019" s="43"/>
      <c r="R1019" s="2"/>
      <c r="S1019" s="2"/>
      <c r="T1019" s="2"/>
      <c r="U1019" s="2"/>
      <c r="V1019" s="2"/>
      <c r="W1019" s="2"/>
      <c r="X1019" s="17"/>
      <c r="Y1019" s="2"/>
    </row>
    <row r="1020" spans="1:25" ht="13.5" customHeight="1" x14ac:dyDescent="0.2">
      <c r="A1020" s="10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9"/>
      <c r="Y1020" s="2"/>
    </row>
    <row r="1021" spans="1:25" ht="14.25" customHeight="1" x14ac:dyDescent="0.2">
      <c r="A1021" s="24">
        <v>447985</v>
      </c>
      <c r="B1021" s="25"/>
      <c r="C1021" s="26"/>
      <c r="D1021" s="4">
        <v>42710</v>
      </c>
      <c r="E1021" s="27" t="s">
        <v>737</v>
      </c>
      <c r="F1021" s="28"/>
      <c r="G1021" s="38">
        <v>1500</v>
      </c>
      <c r="H1021" s="39"/>
      <c r="I1021" s="39"/>
      <c r="J1021" s="39"/>
      <c r="K1021" s="39"/>
      <c r="L1021" s="39"/>
      <c r="M1021" s="39"/>
      <c r="N1021" s="39"/>
      <c r="O1021" s="39"/>
      <c r="P1021" s="39"/>
      <c r="Q1021" s="40"/>
      <c r="R1021" s="13" t="s">
        <v>738</v>
      </c>
      <c r="S1021" s="13" t="s">
        <v>27</v>
      </c>
      <c r="T1021" s="13" t="s">
        <v>28</v>
      </c>
      <c r="U1021" s="13" t="s">
        <v>28</v>
      </c>
      <c r="V1021" s="41" t="s">
        <v>738</v>
      </c>
      <c r="W1021" s="42"/>
      <c r="X1021" s="13" t="s">
        <v>588</v>
      </c>
      <c r="Y1021" s="2"/>
    </row>
    <row r="1022" spans="1:25" ht="14.25" customHeight="1" x14ac:dyDescent="0.2">
      <c r="A1022" s="32"/>
      <c r="B1022" s="33"/>
      <c r="C1022" s="34"/>
      <c r="D1022" s="8"/>
      <c r="E1022" s="32"/>
      <c r="F1022" s="34"/>
      <c r="G1022" s="38">
        <v>1250</v>
      </c>
      <c r="H1022" s="39"/>
      <c r="I1022" s="39"/>
      <c r="J1022" s="39"/>
      <c r="K1022" s="39"/>
      <c r="L1022" s="39"/>
      <c r="M1022" s="39"/>
      <c r="N1022" s="39"/>
      <c r="O1022" s="39"/>
      <c r="P1022" s="39"/>
      <c r="Q1022" s="40"/>
      <c r="R1022" s="13" t="s">
        <v>739</v>
      </c>
      <c r="S1022" s="13" t="s">
        <v>27</v>
      </c>
      <c r="T1022" s="13" t="s">
        <v>28</v>
      </c>
      <c r="U1022" s="13" t="s">
        <v>28</v>
      </c>
      <c r="V1022" s="41" t="s">
        <v>739</v>
      </c>
      <c r="W1022" s="42"/>
      <c r="X1022" s="13" t="s">
        <v>588</v>
      </c>
      <c r="Y1022" s="2"/>
    </row>
    <row r="1023" spans="1:25" ht="14.25" customHeight="1" x14ac:dyDescent="0.2">
      <c r="A1023" s="32"/>
      <c r="B1023" s="33"/>
      <c r="C1023" s="34"/>
      <c r="D1023" s="8"/>
      <c r="E1023" s="32"/>
      <c r="F1023" s="34"/>
      <c r="G1023" s="38">
        <v>750</v>
      </c>
      <c r="H1023" s="39"/>
      <c r="I1023" s="39"/>
      <c r="J1023" s="39"/>
      <c r="K1023" s="39"/>
      <c r="L1023" s="39"/>
      <c r="M1023" s="39"/>
      <c r="N1023" s="39"/>
      <c r="O1023" s="39"/>
      <c r="P1023" s="39"/>
      <c r="Q1023" s="40"/>
      <c r="R1023" s="13" t="s">
        <v>740</v>
      </c>
      <c r="S1023" s="13" t="s">
        <v>27</v>
      </c>
      <c r="T1023" s="13" t="s">
        <v>28</v>
      </c>
      <c r="U1023" s="13" t="s">
        <v>28</v>
      </c>
      <c r="V1023" s="41" t="s">
        <v>740</v>
      </c>
      <c r="W1023" s="42"/>
      <c r="X1023" s="13" t="s">
        <v>588</v>
      </c>
      <c r="Y1023" s="2"/>
    </row>
    <row r="1024" spans="1:25" ht="14.25" customHeight="1" x14ac:dyDescent="0.2">
      <c r="A1024" s="32"/>
      <c r="B1024" s="33"/>
      <c r="C1024" s="34"/>
      <c r="D1024" s="8"/>
      <c r="E1024" s="32"/>
      <c r="F1024" s="34"/>
      <c r="G1024" s="38">
        <v>750</v>
      </c>
      <c r="H1024" s="39"/>
      <c r="I1024" s="39"/>
      <c r="J1024" s="39"/>
      <c r="K1024" s="39"/>
      <c r="L1024" s="39"/>
      <c r="M1024" s="39"/>
      <c r="N1024" s="39"/>
      <c r="O1024" s="39"/>
      <c r="P1024" s="39"/>
      <c r="Q1024" s="40"/>
      <c r="R1024" s="13" t="s">
        <v>741</v>
      </c>
      <c r="S1024" s="13" t="s">
        <v>27</v>
      </c>
      <c r="T1024" s="13" t="s">
        <v>28</v>
      </c>
      <c r="U1024" s="13" t="s">
        <v>28</v>
      </c>
      <c r="V1024" s="41" t="s">
        <v>741</v>
      </c>
      <c r="W1024" s="42"/>
      <c r="X1024" s="13" t="s">
        <v>588</v>
      </c>
      <c r="Y1024" s="2"/>
    </row>
    <row r="1025" spans="1:25" ht="14.25" customHeight="1" x14ac:dyDescent="0.2">
      <c r="A1025" s="32"/>
      <c r="B1025" s="33"/>
      <c r="C1025" s="34"/>
      <c r="D1025" s="8"/>
      <c r="E1025" s="32"/>
      <c r="F1025" s="34"/>
      <c r="G1025" s="38">
        <v>426.01</v>
      </c>
      <c r="H1025" s="39"/>
      <c r="I1025" s="39"/>
      <c r="J1025" s="39"/>
      <c r="K1025" s="39"/>
      <c r="L1025" s="39"/>
      <c r="M1025" s="39"/>
      <c r="N1025" s="39"/>
      <c r="O1025" s="39"/>
      <c r="P1025" s="39"/>
      <c r="Q1025" s="40"/>
      <c r="R1025" s="13" t="s">
        <v>742</v>
      </c>
      <c r="S1025" s="13" t="s">
        <v>186</v>
      </c>
      <c r="T1025" s="13" t="s">
        <v>28</v>
      </c>
      <c r="U1025" s="13" t="s">
        <v>28</v>
      </c>
      <c r="V1025" s="41" t="s">
        <v>742</v>
      </c>
      <c r="W1025" s="42"/>
      <c r="X1025" s="13" t="s">
        <v>588</v>
      </c>
      <c r="Y1025" s="2"/>
    </row>
    <row r="1026" spans="1:25" ht="14.25" customHeight="1" x14ac:dyDescent="0.2">
      <c r="A1026" s="32"/>
      <c r="B1026" s="33"/>
      <c r="C1026" s="34"/>
      <c r="D1026" s="8"/>
      <c r="E1026" s="32"/>
      <c r="F1026" s="34"/>
      <c r="G1026" s="38">
        <v>1000</v>
      </c>
      <c r="H1026" s="39"/>
      <c r="I1026" s="39"/>
      <c r="J1026" s="39"/>
      <c r="K1026" s="39"/>
      <c r="L1026" s="39"/>
      <c r="M1026" s="39"/>
      <c r="N1026" s="39"/>
      <c r="O1026" s="39"/>
      <c r="P1026" s="39"/>
      <c r="Q1026" s="40"/>
      <c r="R1026" s="13" t="s">
        <v>743</v>
      </c>
      <c r="S1026" s="13" t="s">
        <v>27</v>
      </c>
      <c r="T1026" s="13" t="s">
        <v>28</v>
      </c>
      <c r="U1026" s="13" t="s">
        <v>28</v>
      </c>
      <c r="V1026" s="41" t="s">
        <v>743</v>
      </c>
      <c r="W1026" s="42"/>
      <c r="X1026" s="13" t="s">
        <v>588</v>
      </c>
      <c r="Y1026" s="2"/>
    </row>
    <row r="1027" spans="1:25" ht="14.25" customHeight="1" x14ac:dyDescent="0.2">
      <c r="A1027" s="35"/>
      <c r="B1027" s="36"/>
      <c r="C1027" s="37"/>
      <c r="D1027" s="11"/>
      <c r="E1027" s="32"/>
      <c r="F1027" s="34"/>
      <c r="G1027" s="38">
        <v>1500</v>
      </c>
      <c r="H1027" s="39"/>
      <c r="I1027" s="39"/>
      <c r="J1027" s="39"/>
      <c r="K1027" s="39"/>
      <c r="L1027" s="39"/>
      <c r="M1027" s="39"/>
      <c r="N1027" s="39"/>
      <c r="O1027" s="39"/>
      <c r="P1027" s="39"/>
      <c r="Q1027" s="40"/>
      <c r="R1027" s="13" t="s">
        <v>744</v>
      </c>
      <c r="S1027" s="13" t="s">
        <v>27</v>
      </c>
      <c r="T1027" s="13" t="s">
        <v>28</v>
      </c>
      <c r="U1027" s="13" t="s">
        <v>28</v>
      </c>
      <c r="V1027" s="41" t="s">
        <v>744</v>
      </c>
      <c r="W1027" s="42"/>
      <c r="X1027" s="13" t="s">
        <v>588</v>
      </c>
      <c r="Y1027" s="2"/>
    </row>
    <row r="1028" spans="1:25" ht="14.25" customHeight="1" x14ac:dyDescent="0.2">
      <c r="A1028" s="24">
        <v>448331</v>
      </c>
      <c r="B1028" s="25"/>
      <c r="C1028" s="26"/>
      <c r="D1028" s="4">
        <v>42717</v>
      </c>
      <c r="E1028" s="32"/>
      <c r="F1028" s="34"/>
      <c r="G1028" s="38">
        <v>450</v>
      </c>
      <c r="H1028" s="39"/>
      <c r="I1028" s="39"/>
      <c r="J1028" s="39"/>
      <c r="K1028" s="39"/>
      <c r="L1028" s="39"/>
      <c r="M1028" s="39"/>
      <c r="N1028" s="39"/>
      <c r="O1028" s="39"/>
      <c r="P1028" s="39"/>
      <c r="Q1028" s="40"/>
      <c r="R1028" s="13" t="s">
        <v>745</v>
      </c>
      <c r="S1028" s="13" t="s">
        <v>27</v>
      </c>
      <c r="T1028" s="13" t="s">
        <v>28</v>
      </c>
      <c r="U1028" s="13" t="s">
        <v>28</v>
      </c>
      <c r="V1028" s="41" t="s">
        <v>745</v>
      </c>
      <c r="W1028" s="42"/>
      <c r="X1028" s="13" t="s">
        <v>200</v>
      </c>
      <c r="Y1028" s="2"/>
    </row>
    <row r="1029" spans="1:25" ht="14.25" customHeight="1" x14ac:dyDescent="0.2">
      <c r="A1029" s="32"/>
      <c r="B1029" s="33"/>
      <c r="C1029" s="34"/>
      <c r="D1029" s="8"/>
      <c r="E1029" s="32"/>
      <c r="F1029" s="34"/>
      <c r="G1029" s="38">
        <v>450</v>
      </c>
      <c r="H1029" s="39"/>
      <c r="I1029" s="39"/>
      <c r="J1029" s="39"/>
      <c r="K1029" s="39"/>
      <c r="L1029" s="39"/>
      <c r="M1029" s="39"/>
      <c r="N1029" s="39"/>
      <c r="O1029" s="39"/>
      <c r="P1029" s="39"/>
      <c r="Q1029" s="40"/>
      <c r="R1029" s="13" t="s">
        <v>746</v>
      </c>
      <c r="S1029" s="13" t="s">
        <v>27</v>
      </c>
      <c r="T1029" s="13" t="s">
        <v>28</v>
      </c>
      <c r="U1029" s="13" t="s">
        <v>28</v>
      </c>
      <c r="V1029" s="41" t="s">
        <v>746</v>
      </c>
      <c r="W1029" s="42"/>
      <c r="X1029" s="13" t="s">
        <v>747</v>
      </c>
      <c r="Y1029" s="2"/>
    </row>
    <row r="1030" spans="1:25" ht="14.25" customHeight="1" x14ac:dyDescent="0.2">
      <c r="A1030" s="32"/>
      <c r="B1030" s="33"/>
      <c r="C1030" s="34"/>
      <c r="D1030" s="8"/>
      <c r="E1030" s="32"/>
      <c r="F1030" s="34"/>
      <c r="G1030" s="38">
        <v>2500</v>
      </c>
      <c r="H1030" s="39"/>
      <c r="I1030" s="39"/>
      <c r="J1030" s="39"/>
      <c r="K1030" s="39"/>
      <c r="L1030" s="39"/>
      <c r="M1030" s="39"/>
      <c r="N1030" s="39"/>
      <c r="O1030" s="39"/>
      <c r="P1030" s="39"/>
      <c r="Q1030" s="40"/>
      <c r="R1030" s="13" t="s">
        <v>748</v>
      </c>
      <c r="S1030" s="13" t="s">
        <v>27</v>
      </c>
      <c r="T1030" s="13" t="s">
        <v>28</v>
      </c>
      <c r="U1030" s="13" t="s">
        <v>28</v>
      </c>
      <c r="V1030" s="41" t="s">
        <v>748</v>
      </c>
      <c r="W1030" s="42"/>
      <c r="X1030" s="13" t="s">
        <v>200</v>
      </c>
      <c r="Y1030" s="2"/>
    </row>
    <row r="1031" spans="1:25" ht="14.25" customHeight="1" x14ac:dyDescent="0.2">
      <c r="A1031" s="32"/>
      <c r="B1031" s="33"/>
      <c r="C1031" s="34"/>
      <c r="D1031" s="8"/>
      <c r="E1031" s="32"/>
      <c r="F1031" s="34"/>
      <c r="G1031" s="38">
        <v>550</v>
      </c>
      <c r="H1031" s="39"/>
      <c r="I1031" s="39"/>
      <c r="J1031" s="39"/>
      <c r="K1031" s="39"/>
      <c r="L1031" s="39"/>
      <c r="M1031" s="39"/>
      <c r="N1031" s="39"/>
      <c r="O1031" s="39"/>
      <c r="P1031" s="39"/>
      <c r="Q1031" s="40"/>
      <c r="R1031" s="13" t="s">
        <v>749</v>
      </c>
      <c r="S1031" s="13" t="s">
        <v>27</v>
      </c>
      <c r="T1031" s="13" t="s">
        <v>28</v>
      </c>
      <c r="U1031" s="13" t="s">
        <v>28</v>
      </c>
      <c r="V1031" s="41" t="s">
        <v>749</v>
      </c>
      <c r="W1031" s="42"/>
      <c r="X1031" s="13" t="s">
        <v>691</v>
      </c>
      <c r="Y1031" s="2"/>
    </row>
    <row r="1032" spans="1:25" ht="14.25" customHeight="1" x14ac:dyDescent="0.2">
      <c r="A1032" s="32"/>
      <c r="B1032" s="33"/>
      <c r="C1032" s="34"/>
      <c r="D1032" s="8"/>
      <c r="E1032" s="32"/>
      <c r="F1032" s="34"/>
      <c r="G1032" s="38">
        <v>4500</v>
      </c>
      <c r="H1032" s="39"/>
      <c r="I1032" s="39"/>
      <c r="J1032" s="39"/>
      <c r="K1032" s="39"/>
      <c r="L1032" s="39"/>
      <c r="M1032" s="39"/>
      <c r="N1032" s="39"/>
      <c r="O1032" s="39"/>
      <c r="P1032" s="39"/>
      <c r="Q1032" s="40"/>
      <c r="R1032" s="13" t="s">
        <v>750</v>
      </c>
      <c r="S1032" s="13" t="s">
        <v>27</v>
      </c>
      <c r="T1032" s="13" t="s">
        <v>28</v>
      </c>
      <c r="U1032" s="13" t="s">
        <v>28</v>
      </c>
      <c r="V1032" s="41" t="s">
        <v>750</v>
      </c>
      <c r="W1032" s="42"/>
      <c r="X1032" s="13" t="s">
        <v>733</v>
      </c>
      <c r="Y1032" s="2"/>
    </row>
    <row r="1033" spans="1:25" ht="14.25" customHeight="1" x14ac:dyDescent="0.2">
      <c r="A1033" s="32"/>
      <c r="B1033" s="33"/>
      <c r="C1033" s="34"/>
      <c r="D1033" s="8"/>
      <c r="E1033" s="32"/>
      <c r="F1033" s="34"/>
      <c r="G1033" s="38">
        <v>925</v>
      </c>
      <c r="H1033" s="39"/>
      <c r="I1033" s="39"/>
      <c r="J1033" s="39"/>
      <c r="K1033" s="39"/>
      <c r="L1033" s="39"/>
      <c r="M1033" s="39"/>
      <c r="N1033" s="39"/>
      <c r="O1033" s="39"/>
      <c r="P1033" s="39"/>
      <c r="Q1033" s="40"/>
      <c r="R1033" s="13" t="s">
        <v>751</v>
      </c>
      <c r="S1033" s="13" t="s">
        <v>27</v>
      </c>
      <c r="T1033" s="13" t="s">
        <v>28</v>
      </c>
      <c r="U1033" s="13" t="s">
        <v>28</v>
      </c>
      <c r="V1033" s="41" t="s">
        <v>751</v>
      </c>
      <c r="W1033" s="42"/>
      <c r="X1033" s="13" t="s">
        <v>733</v>
      </c>
      <c r="Y1033" s="2"/>
    </row>
    <row r="1034" spans="1:25" ht="14.25" customHeight="1" x14ac:dyDescent="0.2">
      <c r="A1034" s="32"/>
      <c r="B1034" s="33"/>
      <c r="C1034" s="34"/>
      <c r="D1034" s="8"/>
      <c r="E1034" s="32"/>
      <c r="F1034" s="34"/>
      <c r="G1034" s="38">
        <v>750</v>
      </c>
      <c r="H1034" s="39"/>
      <c r="I1034" s="39"/>
      <c r="J1034" s="39"/>
      <c r="K1034" s="39"/>
      <c r="L1034" s="39"/>
      <c r="M1034" s="39"/>
      <c r="N1034" s="39"/>
      <c r="O1034" s="39"/>
      <c r="P1034" s="39"/>
      <c r="Q1034" s="40"/>
      <c r="R1034" s="13" t="s">
        <v>752</v>
      </c>
      <c r="S1034" s="13" t="s">
        <v>27</v>
      </c>
      <c r="T1034" s="13" t="s">
        <v>28</v>
      </c>
      <c r="U1034" s="13" t="s">
        <v>28</v>
      </c>
      <c r="V1034" s="41" t="s">
        <v>752</v>
      </c>
      <c r="W1034" s="42"/>
      <c r="X1034" s="13" t="s">
        <v>733</v>
      </c>
      <c r="Y1034" s="2"/>
    </row>
    <row r="1035" spans="1:25" ht="14.25" customHeight="1" x14ac:dyDescent="0.2">
      <c r="A1035" s="32"/>
      <c r="B1035" s="33"/>
      <c r="C1035" s="34"/>
      <c r="D1035" s="8"/>
      <c r="E1035" s="32"/>
      <c r="F1035" s="34"/>
      <c r="G1035" s="38">
        <v>308.33</v>
      </c>
      <c r="H1035" s="39"/>
      <c r="I1035" s="39"/>
      <c r="J1035" s="39"/>
      <c r="K1035" s="39"/>
      <c r="L1035" s="39"/>
      <c r="M1035" s="39"/>
      <c r="N1035" s="39"/>
      <c r="O1035" s="39"/>
      <c r="P1035" s="39"/>
      <c r="Q1035" s="40"/>
      <c r="R1035" s="13" t="s">
        <v>753</v>
      </c>
      <c r="S1035" s="13" t="s">
        <v>27</v>
      </c>
      <c r="T1035" s="13" t="s">
        <v>28</v>
      </c>
      <c r="U1035" s="13" t="s">
        <v>436</v>
      </c>
      <c r="V1035" s="41" t="s">
        <v>753</v>
      </c>
      <c r="W1035" s="42"/>
      <c r="X1035" s="13" t="s">
        <v>437</v>
      </c>
      <c r="Y1035" s="2"/>
    </row>
    <row r="1036" spans="1:25" ht="14.25" customHeight="1" x14ac:dyDescent="0.2">
      <c r="A1036" s="32"/>
      <c r="B1036" s="33"/>
      <c r="C1036" s="34"/>
      <c r="D1036" s="8"/>
      <c r="E1036" s="32"/>
      <c r="F1036" s="34"/>
      <c r="G1036" s="38">
        <v>308.33</v>
      </c>
      <c r="H1036" s="39"/>
      <c r="I1036" s="39"/>
      <c r="J1036" s="39"/>
      <c r="K1036" s="39"/>
      <c r="L1036" s="39"/>
      <c r="M1036" s="39"/>
      <c r="N1036" s="39"/>
      <c r="O1036" s="39"/>
      <c r="P1036" s="39"/>
      <c r="Q1036" s="40"/>
      <c r="R1036" s="13" t="s">
        <v>754</v>
      </c>
      <c r="S1036" s="13" t="s">
        <v>27</v>
      </c>
      <c r="T1036" s="13" t="s">
        <v>28</v>
      </c>
      <c r="U1036" s="13" t="s">
        <v>436</v>
      </c>
      <c r="V1036" s="41" t="s">
        <v>754</v>
      </c>
      <c r="W1036" s="42"/>
      <c r="X1036" s="13" t="s">
        <v>437</v>
      </c>
      <c r="Y1036" s="2"/>
    </row>
    <row r="1037" spans="1:25" ht="14.25" customHeight="1" x14ac:dyDescent="0.2">
      <c r="A1037" s="32"/>
      <c r="B1037" s="33"/>
      <c r="C1037" s="34"/>
      <c r="D1037" s="8"/>
      <c r="E1037" s="32"/>
      <c r="F1037" s="34"/>
      <c r="G1037" s="38">
        <v>308.33999999999997</v>
      </c>
      <c r="H1037" s="39"/>
      <c r="I1037" s="39"/>
      <c r="J1037" s="39"/>
      <c r="K1037" s="39"/>
      <c r="L1037" s="39"/>
      <c r="M1037" s="39"/>
      <c r="N1037" s="39"/>
      <c r="O1037" s="39"/>
      <c r="P1037" s="39"/>
      <c r="Q1037" s="40"/>
      <c r="R1037" s="13" t="s">
        <v>755</v>
      </c>
      <c r="S1037" s="13" t="s">
        <v>27</v>
      </c>
      <c r="T1037" s="13" t="s">
        <v>28</v>
      </c>
      <c r="U1037" s="13" t="s">
        <v>436</v>
      </c>
      <c r="V1037" s="41" t="s">
        <v>755</v>
      </c>
      <c r="W1037" s="42"/>
      <c r="X1037" s="13" t="s">
        <v>437</v>
      </c>
      <c r="Y1037" s="2"/>
    </row>
    <row r="1038" spans="1:25" ht="14.25" customHeight="1" x14ac:dyDescent="0.2">
      <c r="A1038" s="35"/>
      <c r="B1038" s="36"/>
      <c r="C1038" s="37"/>
      <c r="D1038" s="11"/>
      <c r="E1038" s="35"/>
      <c r="F1038" s="37"/>
      <c r="G1038" s="38">
        <v>1000</v>
      </c>
      <c r="H1038" s="39"/>
      <c r="I1038" s="39"/>
      <c r="J1038" s="39"/>
      <c r="K1038" s="39"/>
      <c r="L1038" s="39"/>
      <c r="M1038" s="39"/>
      <c r="N1038" s="39"/>
      <c r="O1038" s="39"/>
      <c r="P1038" s="39"/>
      <c r="Q1038" s="40"/>
      <c r="R1038" s="13" t="s">
        <v>756</v>
      </c>
      <c r="S1038" s="13" t="s">
        <v>27</v>
      </c>
      <c r="T1038" s="13" t="s">
        <v>28</v>
      </c>
      <c r="U1038" s="13" t="s">
        <v>28</v>
      </c>
      <c r="V1038" s="41" t="s">
        <v>756</v>
      </c>
      <c r="W1038" s="42"/>
      <c r="X1038" s="13" t="s">
        <v>588</v>
      </c>
      <c r="Y1038" s="2"/>
    </row>
    <row r="1039" spans="1:25" ht="2.25" customHeight="1" x14ac:dyDescent="0.2">
      <c r="A1039" s="14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6"/>
      <c r="Y1039" s="2"/>
    </row>
    <row r="1040" spans="1:25" ht="13.5" customHeight="1" x14ac:dyDescent="0.2">
      <c r="A1040" s="7"/>
      <c r="B1040" s="2"/>
      <c r="C1040" s="2"/>
      <c r="D1040" s="2"/>
      <c r="E1040" s="2"/>
      <c r="F1040" s="2"/>
      <c r="G1040" s="2"/>
      <c r="H1040" s="2"/>
      <c r="I1040" s="2"/>
      <c r="J1040" s="43">
        <f>SUM(hList_Frame_1!B673:B690)</f>
        <v>19226.010000000006</v>
      </c>
      <c r="K1040" s="43"/>
      <c r="L1040" s="43"/>
      <c r="M1040" s="43"/>
      <c r="N1040" s="43"/>
      <c r="O1040" s="43"/>
      <c r="P1040" s="43"/>
      <c r="Q1040" s="43"/>
      <c r="R1040" s="2"/>
      <c r="S1040" s="2"/>
      <c r="T1040" s="2"/>
      <c r="U1040" s="2"/>
      <c r="V1040" s="2"/>
      <c r="W1040" s="2"/>
      <c r="X1040" s="17"/>
      <c r="Y1040" s="2"/>
    </row>
    <row r="1041" spans="1:25" ht="13.5" customHeight="1" x14ac:dyDescent="0.2">
      <c r="A1041" s="10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9"/>
      <c r="Y1041" s="2"/>
    </row>
    <row r="1042" spans="1:25" ht="14.25" customHeight="1" x14ac:dyDescent="0.2">
      <c r="A1042" s="44">
        <v>448332</v>
      </c>
      <c r="B1042" s="45"/>
      <c r="C1042" s="46"/>
      <c r="D1042" s="20">
        <v>42717</v>
      </c>
      <c r="E1042" s="41" t="s">
        <v>757</v>
      </c>
      <c r="F1042" s="42"/>
      <c r="G1042" s="38">
        <v>45.36</v>
      </c>
      <c r="H1042" s="39"/>
      <c r="I1042" s="39"/>
      <c r="J1042" s="39"/>
      <c r="K1042" s="39"/>
      <c r="L1042" s="39"/>
      <c r="M1042" s="39"/>
      <c r="N1042" s="39"/>
      <c r="O1042" s="39"/>
      <c r="P1042" s="39"/>
      <c r="Q1042" s="40"/>
      <c r="R1042" s="13" t="s">
        <v>560</v>
      </c>
      <c r="S1042" s="13" t="s">
        <v>72</v>
      </c>
      <c r="T1042" s="13" t="s">
        <v>103</v>
      </c>
      <c r="U1042" s="13" t="s">
        <v>477</v>
      </c>
      <c r="V1042" s="41" t="s">
        <v>560</v>
      </c>
      <c r="W1042" s="42"/>
      <c r="X1042" s="13" t="s">
        <v>15</v>
      </c>
      <c r="Y1042" s="2"/>
    </row>
    <row r="1043" spans="1:25" ht="3" customHeight="1" x14ac:dyDescent="0.2">
      <c r="A1043" s="14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6"/>
      <c r="Y1043" s="2"/>
    </row>
    <row r="1044" spans="1:25" ht="12.75" customHeight="1" x14ac:dyDescent="0.2">
      <c r="A1044" s="7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43">
        <f>SUM(hList_Frame_1!B691:B691)</f>
        <v>45.36</v>
      </c>
      <c r="Q1044" s="43"/>
      <c r="R1044" s="2"/>
      <c r="S1044" s="2"/>
      <c r="T1044" s="2"/>
      <c r="U1044" s="2"/>
      <c r="V1044" s="2"/>
      <c r="W1044" s="2"/>
      <c r="X1044" s="17"/>
      <c r="Y1044" s="2"/>
    </row>
    <row r="1045" spans="1:25" ht="13.5" customHeight="1" x14ac:dyDescent="0.2">
      <c r="A1045" s="10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9"/>
      <c r="Y1045" s="2"/>
    </row>
    <row r="1046" spans="1:25" ht="14.25" customHeight="1" x14ac:dyDescent="0.2">
      <c r="A1046" s="44">
        <v>447986</v>
      </c>
      <c r="B1046" s="45"/>
      <c r="C1046" s="46"/>
      <c r="D1046" s="20">
        <v>42710</v>
      </c>
      <c r="E1046" s="27" t="s">
        <v>758</v>
      </c>
      <c r="F1046" s="28"/>
      <c r="G1046" s="38">
        <v>6379.46</v>
      </c>
      <c r="H1046" s="39"/>
      <c r="I1046" s="39"/>
      <c r="J1046" s="39"/>
      <c r="K1046" s="39"/>
      <c r="L1046" s="39"/>
      <c r="M1046" s="39"/>
      <c r="N1046" s="39"/>
      <c r="O1046" s="39"/>
      <c r="P1046" s="39"/>
      <c r="Q1046" s="40"/>
      <c r="R1046" s="13" t="s">
        <v>15</v>
      </c>
      <c r="S1046" s="13" t="s">
        <v>464</v>
      </c>
      <c r="T1046" s="13" t="s">
        <v>146</v>
      </c>
      <c r="U1046" s="13" t="s">
        <v>471</v>
      </c>
      <c r="V1046" s="41" t="s">
        <v>15</v>
      </c>
      <c r="W1046" s="42"/>
      <c r="X1046" s="13" t="s">
        <v>15</v>
      </c>
      <c r="Y1046" s="2"/>
    </row>
    <row r="1047" spans="1:25" ht="14.25" customHeight="1" x14ac:dyDescent="0.2">
      <c r="A1047" s="44">
        <v>447987</v>
      </c>
      <c r="B1047" s="45"/>
      <c r="C1047" s="46"/>
      <c r="D1047" s="20">
        <v>42710</v>
      </c>
      <c r="E1047" s="35"/>
      <c r="F1047" s="37"/>
      <c r="G1047" s="38">
        <v>828.82</v>
      </c>
      <c r="H1047" s="39"/>
      <c r="I1047" s="39"/>
      <c r="J1047" s="39"/>
      <c r="K1047" s="39"/>
      <c r="L1047" s="39"/>
      <c r="M1047" s="39"/>
      <c r="N1047" s="39"/>
      <c r="O1047" s="39"/>
      <c r="P1047" s="39"/>
      <c r="Q1047" s="40"/>
      <c r="R1047" s="13" t="s">
        <v>11</v>
      </c>
      <c r="S1047" s="13" t="s">
        <v>759</v>
      </c>
      <c r="T1047" s="13" t="s">
        <v>13</v>
      </c>
      <c r="U1047" s="13" t="s">
        <v>14</v>
      </c>
      <c r="V1047" s="41" t="s">
        <v>11</v>
      </c>
      <c r="W1047" s="42"/>
      <c r="X1047" s="13" t="s">
        <v>15</v>
      </c>
      <c r="Y1047" s="2"/>
    </row>
    <row r="1048" spans="1:25" ht="3" customHeight="1" x14ac:dyDescent="0.2">
      <c r="A1048" s="14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6"/>
      <c r="Y1048" s="2"/>
    </row>
    <row r="1049" spans="1:25" ht="12.75" customHeight="1" x14ac:dyDescent="0.2">
      <c r="A1049" s="7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43">
        <f>SUM(hList_Frame_1!B692:B693)</f>
        <v>7208.28</v>
      </c>
      <c r="M1049" s="43"/>
      <c r="N1049" s="43"/>
      <c r="O1049" s="43"/>
      <c r="P1049" s="43"/>
      <c r="Q1049" s="43"/>
      <c r="R1049" s="2"/>
      <c r="S1049" s="2"/>
      <c r="T1049" s="2"/>
      <c r="U1049" s="2"/>
      <c r="V1049" s="2"/>
      <c r="W1049" s="2"/>
      <c r="X1049" s="17"/>
      <c r="Y1049" s="2"/>
    </row>
    <row r="1050" spans="1:25" ht="14.25" customHeight="1" x14ac:dyDescent="0.2">
      <c r="A1050" s="10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9"/>
      <c r="Y1050" s="2"/>
    </row>
    <row r="1051" spans="1:25" ht="14.25" customHeight="1" x14ac:dyDescent="0.2">
      <c r="A1051" s="24">
        <v>448333</v>
      </c>
      <c r="B1051" s="25"/>
      <c r="C1051" s="26"/>
      <c r="D1051" s="4">
        <v>42717</v>
      </c>
      <c r="E1051" s="27" t="s">
        <v>760</v>
      </c>
      <c r="F1051" s="28"/>
      <c r="G1051" s="38">
        <v>450</v>
      </c>
      <c r="H1051" s="39"/>
      <c r="I1051" s="39"/>
      <c r="J1051" s="39"/>
      <c r="K1051" s="39"/>
      <c r="L1051" s="39"/>
      <c r="M1051" s="39"/>
      <c r="N1051" s="39"/>
      <c r="O1051" s="39"/>
      <c r="P1051" s="39"/>
      <c r="Q1051" s="40"/>
      <c r="R1051" s="13" t="s">
        <v>761</v>
      </c>
      <c r="S1051" s="13" t="s">
        <v>27</v>
      </c>
      <c r="T1051" s="13" t="s">
        <v>28</v>
      </c>
      <c r="U1051" s="13" t="s">
        <v>28</v>
      </c>
      <c r="V1051" s="41" t="s">
        <v>761</v>
      </c>
      <c r="W1051" s="42"/>
      <c r="X1051" s="13" t="s">
        <v>426</v>
      </c>
      <c r="Y1051" s="2"/>
    </row>
    <row r="1052" spans="1:25" ht="14.25" customHeight="1" x14ac:dyDescent="0.2">
      <c r="A1052" s="32"/>
      <c r="B1052" s="33"/>
      <c r="C1052" s="34"/>
      <c r="D1052" s="8"/>
      <c r="E1052" s="32"/>
      <c r="F1052" s="34"/>
      <c r="G1052" s="38">
        <v>450</v>
      </c>
      <c r="H1052" s="39"/>
      <c r="I1052" s="39"/>
      <c r="J1052" s="39"/>
      <c r="K1052" s="39"/>
      <c r="L1052" s="39"/>
      <c r="M1052" s="39"/>
      <c r="N1052" s="39"/>
      <c r="O1052" s="39"/>
      <c r="P1052" s="39"/>
      <c r="Q1052" s="40"/>
      <c r="R1052" s="13" t="s">
        <v>762</v>
      </c>
      <c r="S1052" s="13" t="s">
        <v>27</v>
      </c>
      <c r="T1052" s="13" t="s">
        <v>28</v>
      </c>
      <c r="U1052" s="13" t="s">
        <v>28</v>
      </c>
      <c r="V1052" s="41" t="s">
        <v>762</v>
      </c>
      <c r="W1052" s="42"/>
      <c r="X1052" s="13" t="s">
        <v>426</v>
      </c>
      <c r="Y1052" s="2"/>
    </row>
    <row r="1053" spans="1:25" ht="14.25" customHeight="1" x14ac:dyDescent="0.2">
      <c r="A1053" s="32"/>
      <c r="B1053" s="33"/>
      <c r="C1053" s="34"/>
      <c r="D1053" s="8"/>
      <c r="E1053" s="32"/>
      <c r="F1053" s="34"/>
      <c r="G1053" s="38">
        <v>500</v>
      </c>
      <c r="H1053" s="39"/>
      <c r="I1053" s="39"/>
      <c r="J1053" s="39"/>
      <c r="K1053" s="39"/>
      <c r="L1053" s="39"/>
      <c r="M1053" s="39"/>
      <c r="N1053" s="39"/>
      <c r="O1053" s="39"/>
      <c r="P1053" s="39"/>
      <c r="Q1053" s="40"/>
      <c r="R1053" s="13" t="s">
        <v>763</v>
      </c>
      <c r="S1053" s="13" t="s">
        <v>27</v>
      </c>
      <c r="T1053" s="13" t="s">
        <v>28</v>
      </c>
      <c r="U1053" s="13" t="s">
        <v>28</v>
      </c>
      <c r="V1053" s="41" t="s">
        <v>763</v>
      </c>
      <c r="W1053" s="42"/>
      <c r="X1053" s="13" t="s">
        <v>433</v>
      </c>
      <c r="Y1053" s="2"/>
    </row>
    <row r="1054" spans="1:25" ht="14.25" customHeight="1" x14ac:dyDescent="0.2">
      <c r="A1054" s="32"/>
      <c r="B1054" s="33"/>
      <c r="C1054" s="34"/>
      <c r="D1054" s="8"/>
      <c r="E1054" s="32"/>
      <c r="F1054" s="34"/>
      <c r="G1054" s="38">
        <v>500</v>
      </c>
      <c r="H1054" s="39"/>
      <c r="I1054" s="39"/>
      <c r="J1054" s="39"/>
      <c r="K1054" s="39"/>
      <c r="L1054" s="39"/>
      <c r="M1054" s="39"/>
      <c r="N1054" s="39"/>
      <c r="O1054" s="39"/>
      <c r="P1054" s="39"/>
      <c r="Q1054" s="40"/>
      <c r="R1054" s="13" t="s">
        <v>764</v>
      </c>
      <c r="S1054" s="13" t="s">
        <v>27</v>
      </c>
      <c r="T1054" s="13" t="s">
        <v>28</v>
      </c>
      <c r="U1054" s="13" t="s">
        <v>28</v>
      </c>
      <c r="V1054" s="41" t="s">
        <v>764</v>
      </c>
      <c r="W1054" s="42"/>
      <c r="X1054" s="13" t="s">
        <v>765</v>
      </c>
      <c r="Y1054" s="2"/>
    </row>
    <row r="1055" spans="1:25" ht="14.25" customHeight="1" x14ac:dyDescent="0.2">
      <c r="A1055" s="35"/>
      <c r="B1055" s="36"/>
      <c r="C1055" s="37"/>
      <c r="D1055" s="11"/>
      <c r="E1055" s="35"/>
      <c r="F1055" s="37"/>
      <c r="G1055" s="38">
        <v>2773</v>
      </c>
      <c r="H1055" s="39"/>
      <c r="I1055" s="39"/>
      <c r="J1055" s="39"/>
      <c r="K1055" s="39"/>
      <c r="L1055" s="39"/>
      <c r="M1055" s="39"/>
      <c r="N1055" s="39"/>
      <c r="O1055" s="39"/>
      <c r="P1055" s="39"/>
      <c r="Q1055" s="40"/>
      <c r="R1055" s="13" t="s">
        <v>766</v>
      </c>
      <c r="S1055" s="13" t="s">
        <v>45</v>
      </c>
      <c r="T1055" s="13" t="s">
        <v>119</v>
      </c>
      <c r="U1055" s="13" t="s">
        <v>272</v>
      </c>
      <c r="V1055" s="41" t="s">
        <v>766</v>
      </c>
      <c r="W1055" s="42"/>
      <c r="X1055" s="13" t="s">
        <v>273</v>
      </c>
      <c r="Y1055" s="2"/>
    </row>
    <row r="1056" spans="1:25" ht="2.25" customHeight="1" x14ac:dyDescent="0.2">
      <c r="A1056" s="14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6"/>
      <c r="Y1056" s="2"/>
    </row>
    <row r="1057" spans="1:25" ht="13.5" customHeight="1" x14ac:dyDescent="0.2">
      <c r="A1057" s="7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43">
        <f>SUM(hList_Frame_1!B694:B698)</f>
        <v>4673</v>
      </c>
      <c r="M1057" s="43"/>
      <c r="N1057" s="43"/>
      <c r="O1057" s="43"/>
      <c r="P1057" s="43"/>
      <c r="Q1057" s="43"/>
      <c r="R1057" s="2"/>
      <c r="S1057" s="2"/>
      <c r="T1057" s="2"/>
      <c r="U1057" s="2"/>
      <c r="V1057" s="2"/>
      <c r="W1057" s="2"/>
      <c r="X1057" s="17"/>
      <c r="Y1057" s="2"/>
    </row>
    <row r="1058" spans="1:25" ht="13.5" customHeight="1" x14ac:dyDescent="0.2">
      <c r="A1058" s="10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9"/>
      <c r="Y1058" s="2"/>
    </row>
    <row r="1059" spans="1:25" ht="14.25" customHeight="1" x14ac:dyDescent="0.2">
      <c r="A1059" s="24">
        <v>448334</v>
      </c>
      <c r="B1059" s="25"/>
      <c r="C1059" s="26"/>
      <c r="D1059" s="4">
        <v>42717</v>
      </c>
      <c r="E1059" s="27" t="s">
        <v>767</v>
      </c>
      <c r="F1059" s="28"/>
      <c r="G1059" s="38">
        <v>450</v>
      </c>
      <c r="H1059" s="39"/>
      <c r="I1059" s="39"/>
      <c r="J1059" s="39"/>
      <c r="K1059" s="39"/>
      <c r="L1059" s="39"/>
      <c r="M1059" s="39"/>
      <c r="N1059" s="39"/>
      <c r="O1059" s="39"/>
      <c r="P1059" s="39"/>
      <c r="Q1059" s="40"/>
      <c r="R1059" s="13" t="s">
        <v>768</v>
      </c>
      <c r="S1059" s="13" t="s">
        <v>27</v>
      </c>
      <c r="T1059" s="13" t="s">
        <v>28</v>
      </c>
      <c r="U1059" s="13" t="s">
        <v>28</v>
      </c>
      <c r="V1059" s="41" t="s">
        <v>768</v>
      </c>
      <c r="W1059" s="42"/>
      <c r="X1059" s="13" t="s">
        <v>393</v>
      </c>
      <c r="Y1059" s="2"/>
    </row>
    <row r="1060" spans="1:25" ht="14.25" customHeight="1" x14ac:dyDescent="0.2">
      <c r="A1060" s="32"/>
      <c r="B1060" s="33"/>
      <c r="C1060" s="34"/>
      <c r="D1060" s="8"/>
      <c r="E1060" s="32"/>
      <c r="F1060" s="34"/>
      <c r="G1060" s="38">
        <v>450</v>
      </c>
      <c r="H1060" s="39"/>
      <c r="I1060" s="39"/>
      <c r="J1060" s="39"/>
      <c r="K1060" s="39"/>
      <c r="L1060" s="39"/>
      <c r="M1060" s="39"/>
      <c r="N1060" s="39"/>
      <c r="O1060" s="39"/>
      <c r="P1060" s="39"/>
      <c r="Q1060" s="40"/>
      <c r="R1060" s="13" t="s">
        <v>769</v>
      </c>
      <c r="S1060" s="13" t="s">
        <v>27</v>
      </c>
      <c r="T1060" s="13" t="s">
        <v>28</v>
      </c>
      <c r="U1060" s="13" t="s">
        <v>28</v>
      </c>
      <c r="V1060" s="41" t="s">
        <v>769</v>
      </c>
      <c r="W1060" s="42"/>
      <c r="X1060" s="13" t="s">
        <v>426</v>
      </c>
      <c r="Y1060" s="2"/>
    </row>
    <row r="1061" spans="1:25" ht="14.25" customHeight="1" x14ac:dyDescent="0.2">
      <c r="A1061" s="32"/>
      <c r="B1061" s="33"/>
      <c r="C1061" s="34"/>
      <c r="D1061" s="8"/>
      <c r="E1061" s="32"/>
      <c r="F1061" s="34"/>
      <c r="G1061" s="38">
        <v>500</v>
      </c>
      <c r="H1061" s="39"/>
      <c r="I1061" s="39"/>
      <c r="J1061" s="39"/>
      <c r="K1061" s="39"/>
      <c r="L1061" s="39"/>
      <c r="M1061" s="39"/>
      <c r="N1061" s="39"/>
      <c r="O1061" s="39"/>
      <c r="P1061" s="39"/>
      <c r="Q1061" s="40"/>
      <c r="R1061" s="13" t="s">
        <v>770</v>
      </c>
      <c r="S1061" s="13" t="s">
        <v>27</v>
      </c>
      <c r="T1061" s="13" t="s">
        <v>28</v>
      </c>
      <c r="U1061" s="13" t="s">
        <v>28</v>
      </c>
      <c r="V1061" s="41" t="s">
        <v>770</v>
      </c>
      <c r="W1061" s="42"/>
      <c r="X1061" s="13" t="s">
        <v>381</v>
      </c>
      <c r="Y1061" s="2"/>
    </row>
    <row r="1062" spans="1:25" ht="14.25" customHeight="1" x14ac:dyDescent="0.2">
      <c r="A1062" s="35"/>
      <c r="B1062" s="36"/>
      <c r="C1062" s="37"/>
      <c r="D1062" s="11"/>
      <c r="E1062" s="35"/>
      <c r="F1062" s="37"/>
      <c r="G1062" s="38">
        <v>300</v>
      </c>
      <c r="H1062" s="39"/>
      <c r="I1062" s="39"/>
      <c r="J1062" s="39"/>
      <c r="K1062" s="39"/>
      <c r="L1062" s="39"/>
      <c r="M1062" s="39"/>
      <c r="N1062" s="39"/>
      <c r="O1062" s="39"/>
      <c r="P1062" s="39"/>
      <c r="Q1062" s="40"/>
      <c r="R1062" s="13" t="s">
        <v>756</v>
      </c>
      <c r="S1062" s="13" t="s">
        <v>27</v>
      </c>
      <c r="T1062" s="13" t="s">
        <v>28</v>
      </c>
      <c r="U1062" s="13" t="s">
        <v>28</v>
      </c>
      <c r="V1062" s="41" t="s">
        <v>756</v>
      </c>
      <c r="W1062" s="42"/>
      <c r="X1062" s="13" t="s">
        <v>393</v>
      </c>
      <c r="Y1062" s="2"/>
    </row>
    <row r="1063" spans="1:25" ht="2.25" customHeight="1" x14ac:dyDescent="0.2">
      <c r="A1063" s="14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6"/>
      <c r="Y1063" s="2"/>
    </row>
    <row r="1064" spans="1:25" ht="13.5" customHeight="1" x14ac:dyDescent="0.2">
      <c r="A1064" s="7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43">
        <f>SUM(hList_Frame_1!B699:B702)</f>
        <v>1700</v>
      </c>
      <c r="M1064" s="43"/>
      <c r="N1064" s="43"/>
      <c r="O1064" s="43"/>
      <c r="P1064" s="43"/>
      <c r="Q1064" s="43"/>
      <c r="R1064" s="2"/>
      <c r="S1064" s="2"/>
      <c r="T1064" s="2"/>
      <c r="U1064" s="2"/>
      <c r="V1064" s="2"/>
      <c r="W1064" s="2"/>
      <c r="X1064" s="17"/>
      <c r="Y1064" s="2"/>
    </row>
    <row r="1065" spans="1:25" ht="13.5" customHeight="1" x14ac:dyDescent="0.2">
      <c r="A1065" s="10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9"/>
      <c r="Y1065" s="2"/>
    </row>
    <row r="1066" spans="1:25" ht="14.25" customHeight="1" x14ac:dyDescent="0.2">
      <c r="A1066" s="44">
        <v>447988</v>
      </c>
      <c r="B1066" s="45"/>
      <c r="C1066" s="46"/>
      <c r="D1066" s="20">
        <v>42710</v>
      </c>
      <c r="E1066" s="27" t="s">
        <v>771</v>
      </c>
      <c r="F1066" s="28"/>
      <c r="G1066" s="38">
        <v>331</v>
      </c>
      <c r="H1066" s="39"/>
      <c r="I1066" s="39"/>
      <c r="J1066" s="39"/>
      <c r="K1066" s="39"/>
      <c r="L1066" s="39"/>
      <c r="M1066" s="39"/>
      <c r="N1066" s="39"/>
      <c r="O1066" s="39"/>
      <c r="P1066" s="39"/>
      <c r="Q1066" s="40"/>
      <c r="R1066" s="13" t="s">
        <v>56</v>
      </c>
      <c r="S1066" s="13" t="s">
        <v>256</v>
      </c>
      <c r="T1066" s="13" t="s">
        <v>58</v>
      </c>
      <c r="U1066" s="13" t="s">
        <v>59</v>
      </c>
      <c r="V1066" s="41" t="s">
        <v>56</v>
      </c>
      <c r="W1066" s="42"/>
      <c r="X1066" s="13" t="s">
        <v>15</v>
      </c>
      <c r="Y1066" s="2"/>
    </row>
    <row r="1067" spans="1:25" ht="14.25" customHeight="1" x14ac:dyDescent="0.2">
      <c r="A1067" s="24">
        <v>448335</v>
      </c>
      <c r="B1067" s="25"/>
      <c r="C1067" s="26"/>
      <c r="D1067" s="4">
        <v>42717</v>
      </c>
      <c r="E1067" s="32"/>
      <c r="F1067" s="34"/>
      <c r="G1067" s="38">
        <v>11703.89</v>
      </c>
      <c r="H1067" s="39"/>
      <c r="I1067" s="39"/>
      <c r="J1067" s="39"/>
      <c r="K1067" s="39"/>
      <c r="L1067" s="39"/>
      <c r="M1067" s="39"/>
      <c r="N1067" s="39"/>
      <c r="O1067" s="39"/>
      <c r="P1067" s="39"/>
      <c r="Q1067" s="40"/>
      <c r="R1067" s="13" t="s">
        <v>56</v>
      </c>
      <c r="S1067" s="13" t="s">
        <v>102</v>
      </c>
      <c r="T1067" s="13" t="s">
        <v>146</v>
      </c>
      <c r="U1067" s="13" t="s">
        <v>147</v>
      </c>
      <c r="V1067" s="41" t="s">
        <v>56</v>
      </c>
      <c r="W1067" s="42"/>
      <c r="X1067" s="13" t="s">
        <v>15</v>
      </c>
      <c r="Y1067" s="2"/>
    </row>
    <row r="1068" spans="1:25" ht="14.25" customHeight="1" x14ac:dyDescent="0.2">
      <c r="A1068" s="32"/>
      <c r="B1068" s="33"/>
      <c r="C1068" s="34"/>
      <c r="D1068" s="8"/>
      <c r="E1068" s="32"/>
      <c r="F1068" s="34"/>
      <c r="G1068" s="38">
        <v>-367.88</v>
      </c>
      <c r="H1068" s="39"/>
      <c r="I1068" s="39"/>
      <c r="J1068" s="39"/>
      <c r="K1068" s="39"/>
      <c r="L1068" s="39"/>
      <c r="M1068" s="39"/>
      <c r="N1068" s="39"/>
      <c r="O1068" s="39"/>
      <c r="P1068" s="39"/>
      <c r="Q1068" s="40"/>
      <c r="R1068" s="13" t="s">
        <v>772</v>
      </c>
      <c r="S1068" s="13" t="s">
        <v>773</v>
      </c>
      <c r="T1068" s="13" t="s">
        <v>58</v>
      </c>
      <c r="U1068" s="13" t="s">
        <v>59</v>
      </c>
      <c r="V1068" s="41" t="s">
        <v>772</v>
      </c>
      <c r="W1068" s="42"/>
      <c r="X1068" s="13" t="s">
        <v>15</v>
      </c>
      <c r="Y1068" s="2"/>
    </row>
    <row r="1069" spans="1:25" ht="14.25" customHeight="1" x14ac:dyDescent="0.2">
      <c r="A1069" s="32"/>
      <c r="B1069" s="33"/>
      <c r="C1069" s="34"/>
      <c r="D1069" s="8"/>
      <c r="E1069" s="32"/>
      <c r="F1069" s="34"/>
      <c r="G1069" s="38">
        <v>367.88</v>
      </c>
      <c r="H1069" s="39"/>
      <c r="I1069" s="39"/>
      <c r="J1069" s="39"/>
      <c r="K1069" s="39"/>
      <c r="L1069" s="39"/>
      <c r="M1069" s="39"/>
      <c r="N1069" s="39"/>
      <c r="O1069" s="39"/>
      <c r="P1069" s="39"/>
      <c r="Q1069" s="40"/>
      <c r="R1069" s="13" t="s">
        <v>774</v>
      </c>
      <c r="S1069" s="13" t="s">
        <v>773</v>
      </c>
      <c r="T1069" s="13" t="s">
        <v>58</v>
      </c>
      <c r="U1069" s="13" t="s">
        <v>59</v>
      </c>
      <c r="V1069" s="41" t="s">
        <v>774</v>
      </c>
      <c r="W1069" s="42"/>
      <c r="X1069" s="13" t="s">
        <v>15</v>
      </c>
      <c r="Y1069" s="2"/>
    </row>
    <row r="1070" spans="1:25" ht="14.25" customHeight="1" x14ac:dyDescent="0.2">
      <c r="A1070" s="32"/>
      <c r="B1070" s="33"/>
      <c r="C1070" s="34"/>
      <c r="D1070" s="8"/>
      <c r="E1070" s="32"/>
      <c r="F1070" s="34"/>
      <c r="G1070" s="29">
        <v>728</v>
      </c>
      <c r="H1070" s="30"/>
      <c r="I1070" s="30"/>
      <c r="J1070" s="30"/>
      <c r="K1070" s="30"/>
      <c r="L1070" s="30"/>
      <c r="M1070" s="30"/>
      <c r="N1070" s="30"/>
      <c r="O1070" s="30"/>
      <c r="P1070" s="30"/>
      <c r="Q1070" s="31"/>
      <c r="R1070" s="6" t="s">
        <v>775</v>
      </c>
      <c r="S1070" s="6" t="s">
        <v>773</v>
      </c>
      <c r="T1070" s="6" t="s">
        <v>58</v>
      </c>
      <c r="U1070" s="6" t="s">
        <v>59</v>
      </c>
      <c r="V1070" s="27" t="s">
        <v>775</v>
      </c>
      <c r="W1070" s="28"/>
      <c r="X1070" s="6" t="s">
        <v>15</v>
      </c>
      <c r="Y1070" s="2"/>
    </row>
    <row r="1071" spans="1:25" ht="2.25" customHeight="1" x14ac:dyDescent="0.2">
      <c r="A1071" s="14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6"/>
      <c r="Y1071" s="2"/>
    </row>
    <row r="1072" spans="1:25" ht="13.5" customHeight="1" x14ac:dyDescent="0.2">
      <c r="A1072" s="7"/>
      <c r="B1072" s="2"/>
      <c r="C1072" s="2"/>
      <c r="D1072" s="2"/>
      <c r="E1072" s="2"/>
      <c r="F1072" s="2"/>
      <c r="G1072" s="2"/>
      <c r="H1072" s="2"/>
      <c r="I1072" s="2"/>
      <c r="J1072" s="43">
        <f>SUM(G1066:Q1070)</f>
        <v>12762.89</v>
      </c>
      <c r="K1072" s="43"/>
      <c r="L1072" s="43"/>
      <c r="M1072" s="43"/>
      <c r="N1072" s="43"/>
      <c r="O1072" s="43"/>
      <c r="P1072" s="43"/>
      <c r="Q1072" s="43"/>
      <c r="R1072" s="2"/>
      <c r="S1072" s="2"/>
      <c r="T1072" s="2"/>
      <c r="U1072" s="2"/>
      <c r="V1072" s="2"/>
      <c r="W1072" s="2"/>
      <c r="X1072" s="17"/>
      <c r="Y1072" s="2"/>
    </row>
    <row r="1073" spans="1:25" ht="13.5" customHeight="1" x14ac:dyDescent="0.2">
      <c r="A1073" s="10"/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9"/>
      <c r="Y1073" s="2"/>
    </row>
    <row r="1074" spans="1:25" ht="14.25" customHeight="1" x14ac:dyDescent="0.2">
      <c r="A1074" s="44">
        <v>447989</v>
      </c>
      <c r="B1074" s="45"/>
      <c r="C1074" s="46"/>
      <c r="D1074" s="20">
        <v>42710</v>
      </c>
      <c r="E1074" s="41" t="s">
        <v>776</v>
      </c>
      <c r="F1074" s="42"/>
      <c r="G1074" s="38">
        <v>1669.23</v>
      </c>
      <c r="H1074" s="39"/>
      <c r="I1074" s="39"/>
      <c r="J1074" s="39"/>
      <c r="K1074" s="39"/>
      <c r="L1074" s="39"/>
      <c r="M1074" s="39"/>
      <c r="N1074" s="39"/>
      <c r="O1074" s="39"/>
      <c r="P1074" s="39"/>
      <c r="Q1074" s="40"/>
      <c r="R1074" s="13" t="s">
        <v>775</v>
      </c>
      <c r="S1074" s="13" t="s">
        <v>717</v>
      </c>
      <c r="T1074" s="13" t="s">
        <v>58</v>
      </c>
      <c r="U1074" s="13" t="s">
        <v>59</v>
      </c>
      <c r="V1074" s="41" t="s">
        <v>775</v>
      </c>
      <c r="W1074" s="42"/>
      <c r="X1074" s="13" t="s">
        <v>15</v>
      </c>
      <c r="Y1074" s="2"/>
    </row>
    <row r="1075" spans="1:25" ht="2.25" customHeight="1" x14ac:dyDescent="0.2">
      <c r="A1075" s="14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6"/>
      <c r="Y1075" s="2"/>
    </row>
    <row r="1076" spans="1:25" ht="13.5" customHeight="1" x14ac:dyDescent="0.2">
      <c r="A1076" s="7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43">
        <f>SUM(hList_Frame_1!B709:B709)</f>
        <v>1669.23</v>
      </c>
      <c r="M1076" s="43"/>
      <c r="N1076" s="43"/>
      <c r="O1076" s="43"/>
      <c r="P1076" s="43"/>
      <c r="Q1076" s="43"/>
      <c r="R1076" s="2"/>
      <c r="S1076" s="2"/>
      <c r="T1076" s="2"/>
      <c r="U1076" s="2"/>
      <c r="V1076" s="2"/>
      <c r="W1076" s="2"/>
      <c r="X1076" s="17"/>
      <c r="Y1076" s="2"/>
    </row>
    <row r="1077" spans="1:25" ht="13.5" customHeight="1" x14ac:dyDescent="0.2">
      <c r="A1077" s="10"/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9"/>
      <c r="Y1077" s="2"/>
    </row>
    <row r="1078" spans="1:25" ht="14.25" customHeight="1" x14ac:dyDescent="0.2">
      <c r="A1078" s="24">
        <v>448336</v>
      </c>
      <c r="B1078" s="25"/>
      <c r="C1078" s="26"/>
      <c r="D1078" s="4">
        <v>42717</v>
      </c>
      <c r="E1078" s="27" t="s">
        <v>777</v>
      </c>
      <c r="F1078" s="28"/>
      <c r="G1078" s="38">
        <v>750</v>
      </c>
      <c r="H1078" s="39"/>
      <c r="I1078" s="39"/>
      <c r="J1078" s="39"/>
      <c r="K1078" s="39"/>
      <c r="L1078" s="39"/>
      <c r="M1078" s="39"/>
      <c r="N1078" s="39"/>
      <c r="O1078" s="39"/>
      <c r="P1078" s="39"/>
      <c r="Q1078" s="40"/>
      <c r="R1078" s="13" t="s">
        <v>778</v>
      </c>
      <c r="S1078" s="13" t="s">
        <v>27</v>
      </c>
      <c r="T1078" s="13" t="s">
        <v>28</v>
      </c>
      <c r="U1078" s="13" t="s">
        <v>28</v>
      </c>
      <c r="V1078" s="41" t="s">
        <v>778</v>
      </c>
      <c r="W1078" s="42"/>
      <c r="X1078" s="13" t="s">
        <v>264</v>
      </c>
      <c r="Y1078" s="2"/>
    </row>
    <row r="1079" spans="1:25" ht="14.25" customHeight="1" x14ac:dyDescent="0.2">
      <c r="A1079" s="32"/>
      <c r="B1079" s="33"/>
      <c r="C1079" s="34"/>
      <c r="D1079" s="8"/>
      <c r="E1079" s="32"/>
      <c r="F1079" s="34"/>
      <c r="G1079" s="38">
        <v>1750</v>
      </c>
      <c r="H1079" s="39"/>
      <c r="I1079" s="39"/>
      <c r="J1079" s="39"/>
      <c r="K1079" s="39"/>
      <c r="L1079" s="39"/>
      <c r="M1079" s="39"/>
      <c r="N1079" s="39"/>
      <c r="O1079" s="39"/>
      <c r="P1079" s="39"/>
      <c r="Q1079" s="40"/>
      <c r="R1079" s="13" t="s">
        <v>779</v>
      </c>
      <c r="S1079" s="13" t="s">
        <v>27</v>
      </c>
      <c r="T1079" s="13" t="s">
        <v>28</v>
      </c>
      <c r="U1079" s="13" t="s">
        <v>28</v>
      </c>
      <c r="V1079" s="41" t="s">
        <v>779</v>
      </c>
      <c r="W1079" s="42"/>
      <c r="X1079" s="13" t="s">
        <v>264</v>
      </c>
      <c r="Y1079" s="2"/>
    </row>
    <row r="1080" spans="1:25" ht="14.25" customHeight="1" x14ac:dyDescent="0.2">
      <c r="A1080" s="35"/>
      <c r="B1080" s="36"/>
      <c r="C1080" s="37"/>
      <c r="D1080" s="11"/>
      <c r="E1080" s="35"/>
      <c r="F1080" s="37"/>
      <c r="G1080" s="38">
        <v>750</v>
      </c>
      <c r="H1080" s="39"/>
      <c r="I1080" s="39"/>
      <c r="J1080" s="39"/>
      <c r="K1080" s="39"/>
      <c r="L1080" s="39"/>
      <c r="M1080" s="39"/>
      <c r="N1080" s="39"/>
      <c r="O1080" s="39"/>
      <c r="P1080" s="39"/>
      <c r="Q1080" s="40"/>
      <c r="R1080" s="13" t="s">
        <v>780</v>
      </c>
      <c r="S1080" s="13" t="s">
        <v>27</v>
      </c>
      <c r="T1080" s="13" t="s">
        <v>28</v>
      </c>
      <c r="U1080" s="13" t="s">
        <v>28</v>
      </c>
      <c r="V1080" s="41" t="s">
        <v>780</v>
      </c>
      <c r="W1080" s="42"/>
      <c r="X1080" s="13" t="s">
        <v>588</v>
      </c>
      <c r="Y1080" s="2"/>
    </row>
    <row r="1081" spans="1:25" ht="2.25" customHeight="1" x14ac:dyDescent="0.2">
      <c r="A1081" s="14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6"/>
      <c r="Y1081" s="2"/>
    </row>
    <row r="1082" spans="1:25" ht="13.5" customHeight="1" x14ac:dyDescent="0.2">
      <c r="A1082" s="7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43">
        <f>SUM(hList_Frame_1!B710:B712)</f>
        <v>3250</v>
      </c>
      <c r="M1082" s="43"/>
      <c r="N1082" s="43"/>
      <c r="O1082" s="43"/>
      <c r="P1082" s="43"/>
      <c r="Q1082" s="43"/>
      <c r="R1082" s="2"/>
      <c r="S1082" s="2"/>
      <c r="T1082" s="2"/>
      <c r="U1082" s="2"/>
      <c r="V1082" s="2"/>
      <c r="W1082" s="2"/>
      <c r="X1082" s="17"/>
      <c r="Y1082" s="2"/>
    </row>
    <row r="1083" spans="1:25" ht="13.5" customHeight="1" x14ac:dyDescent="0.2">
      <c r="A1083" s="10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9"/>
      <c r="Y1083" s="2"/>
    </row>
    <row r="1084" spans="1:25" ht="14.25" customHeight="1" x14ac:dyDescent="0.2">
      <c r="A1084" s="44">
        <v>448337</v>
      </c>
      <c r="B1084" s="45"/>
      <c r="C1084" s="46"/>
      <c r="D1084" s="20">
        <v>42717</v>
      </c>
      <c r="E1084" s="41" t="s">
        <v>781</v>
      </c>
      <c r="F1084" s="42"/>
      <c r="G1084" s="38">
        <v>22.03</v>
      </c>
      <c r="H1084" s="39"/>
      <c r="I1084" s="39"/>
      <c r="J1084" s="39"/>
      <c r="K1084" s="39"/>
      <c r="L1084" s="39"/>
      <c r="M1084" s="39"/>
      <c r="N1084" s="39"/>
      <c r="O1084" s="39"/>
      <c r="P1084" s="39"/>
      <c r="Q1084" s="40"/>
      <c r="R1084" s="13" t="s">
        <v>15</v>
      </c>
      <c r="S1084" s="13" t="s">
        <v>72</v>
      </c>
      <c r="T1084" s="13" t="s">
        <v>97</v>
      </c>
      <c r="U1084" s="13" t="s">
        <v>98</v>
      </c>
      <c r="V1084" s="41" t="s">
        <v>15</v>
      </c>
      <c r="W1084" s="42"/>
      <c r="X1084" s="13" t="s">
        <v>15</v>
      </c>
      <c r="Y1084" s="2"/>
    </row>
    <row r="1085" spans="1:25" ht="2.25" customHeight="1" x14ac:dyDescent="0.2">
      <c r="A1085" s="14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6"/>
      <c r="Y1085" s="2"/>
    </row>
    <row r="1086" spans="1:25" ht="13.5" customHeight="1" x14ac:dyDescent="0.2">
      <c r="A1086" s="7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43">
        <f>SUM(hList_Frame_1!B713:B713)</f>
        <v>22.03</v>
      </c>
      <c r="Q1086" s="43"/>
      <c r="R1086" s="2"/>
      <c r="S1086" s="2"/>
      <c r="T1086" s="2"/>
      <c r="U1086" s="2"/>
      <c r="V1086" s="2"/>
      <c r="W1086" s="2"/>
      <c r="X1086" s="17"/>
      <c r="Y1086" s="2"/>
    </row>
    <row r="1087" spans="1:25" ht="13.5" customHeight="1" x14ac:dyDescent="0.2">
      <c r="A1087" s="10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9"/>
      <c r="Y1087" s="2"/>
    </row>
    <row r="1088" spans="1:25" ht="14.25" customHeight="1" x14ac:dyDescent="0.2">
      <c r="A1088" s="44">
        <v>447990</v>
      </c>
      <c r="B1088" s="45"/>
      <c r="C1088" s="46"/>
      <c r="D1088" s="20">
        <v>42710</v>
      </c>
      <c r="E1088" s="41" t="s">
        <v>782</v>
      </c>
      <c r="F1088" s="42"/>
      <c r="G1088" s="38">
        <v>351.91</v>
      </c>
      <c r="H1088" s="39"/>
      <c r="I1088" s="39"/>
      <c r="J1088" s="39"/>
      <c r="K1088" s="39"/>
      <c r="L1088" s="39"/>
      <c r="M1088" s="39"/>
      <c r="N1088" s="39"/>
      <c r="O1088" s="39"/>
      <c r="P1088" s="39"/>
      <c r="Q1088" s="40"/>
      <c r="R1088" s="13" t="s">
        <v>15</v>
      </c>
      <c r="S1088" s="13" t="s">
        <v>214</v>
      </c>
      <c r="T1088" s="13" t="s">
        <v>579</v>
      </c>
      <c r="U1088" s="13" t="s">
        <v>580</v>
      </c>
      <c r="V1088" s="41" t="s">
        <v>15</v>
      </c>
      <c r="W1088" s="42"/>
      <c r="X1088" s="13" t="s">
        <v>15</v>
      </c>
      <c r="Y1088" s="2"/>
    </row>
    <row r="1089" spans="1:25" ht="2.25" customHeight="1" x14ac:dyDescent="0.2">
      <c r="A1089" s="14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6"/>
      <c r="Y1089" s="2"/>
    </row>
    <row r="1090" spans="1:25" ht="13.5" customHeight="1" x14ac:dyDescent="0.2">
      <c r="A1090" s="7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43">
        <f>SUM(hList_Frame_1!B714:B714)</f>
        <v>351.91</v>
      </c>
      <c r="O1090" s="43"/>
      <c r="P1090" s="43"/>
      <c r="Q1090" s="43"/>
      <c r="R1090" s="2"/>
      <c r="S1090" s="2"/>
      <c r="T1090" s="2"/>
      <c r="U1090" s="2"/>
      <c r="V1090" s="2"/>
      <c r="W1090" s="2"/>
      <c r="X1090" s="17"/>
      <c r="Y1090" s="2"/>
    </row>
    <row r="1091" spans="1:25" ht="13.5" customHeight="1" x14ac:dyDescent="0.2">
      <c r="A1091" s="10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9"/>
      <c r="Y1091" s="2"/>
    </row>
    <row r="1092" spans="1:25" ht="14.25" customHeight="1" x14ac:dyDescent="0.2">
      <c r="A1092" s="24">
        <v>448338</v>
      </c>
      <c r="B1092" s="25"/>
      <c r="C1092" s="26"/>
      <c r="D1092" s="4">
        <v>42717</v>
      </c>
      <c r="E1092" s="27" t="s">
        <v>783</v>
      </c>
      <c r="F1092" s="28"/>
      <c r="G1092" s="29">
        <v>1780</v>
      </c>
      <c r="H1092" s="30"/>
      <c r="I1092" s="30"/>
      <c r="J1092" s="30"/>
      <c r="K1092" s="30"/>
      <c r="L1092" s="30"/>
      <c r="M1092" s="30"/>
      <c r="N1092" s="30"/>
      <c r="O1092" s="30"/>
      <c r="P1092" s="30"/>
      <c r="Q1092" s="31"/>
      <c r="R1092" s="6" t="s">
        <v>467</v>
      </c>
      <c r="S1092" s="6" t="s">
        <v>44</v>
      </c>
      <c r="T1092" s="6" t="s">
        <v>36</v>
      </c>
      <c r="U1092" s="6" t="s">
        <v>37</v>
      </c>
      <c r="V1092" s="27" t="s">
        <v>467</v>
      </c>
      <c r="W1092" s="28"/>
      <c r="X1092" s="6" t="s">
        <v>15</v>
      </c>
      <c r="Y1092" s="2"/>
    </row>
    <row r="1093" spans="1:25" ht="14.25" customHeight="1" x14ac:dyDescent="0.2">
      <c r="A1093" s="32"/>
      <c r="B1093" s="33"/>
      <c r="C1093" s="34"/>
      <c r="D1093" s="8"/>
      <c r="E1093" s="32"/>
      <c r="F1093" s="34"/>
      <c r="G1093" s="29">
        <v>196</v>
      </c>
      <c r="H1093" s="30"/>
      <c r="I1093" s="30"/>
      <c r="J1093" s="30"/>
      <c r="K1093" s="30"/>
      <c r="L1093" s="30"/>
      <c r="M1093" s="30"/>
      <c r="N1093" s="30"/>
      <c r="O1093" s="30"/>
      <c r="P1093" s="30"/>
      <c r="Q1093" s="31"/>
      <c r="R1093" s="6" t="s">
        <v>52</v>
      </c>
      <c r="S1093" s="6" t="s">
        <v>44</v>
      </c>
      <c r="T1093" s="6" t="s">
        <v>784</v>
      </c>
      <c r="U1093" s="6" t="s">
        <v>785</v>
      </c>
      <c r="V1093" s="27" t="s">
        <v>52</v>
      </c>
      <c r="W1093" s="28"/>
      <c r="X1093" s="6" t="s">
        <v>15</v>
      </c>
      <c r="Y1093" s="2"/>
    </row>
    <row r="1094" spans="1:25" ht="2.25" customHeight="1" x14ac:dyDescent="0.2">
      <c r="A1094" s="14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6"/>
      <c r="Y1094" s="2"/>
    </row>
    <row r="1095" spans="1:25" ht="13.5" customHeight="1" x14ac:dyDescent="0.2">
      <c r="A1095" s="7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43">
        <f>SUM(G1092:Q1093)</f>
        <v>1976</v>
      </c>
      <c r="M1095" s="43"/>
      <c r="N1095" s="43"/>
      <c r="O1095" s="43"/>
      <c r="P1095" s="43"/>
      <c r="Q1095" s="43"/>
      <c r="R1095" s="2"/>
      <c r="S1095" s="2"/>
      <c r="T1095" s="2"/>
      <c r="U1095" s="2"/>
      <c r="V1095" s="2"/>
      <c r="W1095" s="2"/>
      <c r="X1095" s="17"/>
      <c r="Y1095" s="2"/>
    </row>
    <row r="1096" spans="1:25" ht="13.5" customHeight="1" x14ac:dyDescent="0.2">
      <c r="A1096" s="10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9"/>
      <c r="Y1096" s="2"/>
    </row>
    <row r="1097" spans="1:25" ht="14.25" customHeight="1" x14ac:dyDescent="0.2">
      <c r="A1097" s="44">
        <v>447991</v>
      </c>
      <c r="B1097" s="45"/>
      <c r="C1097" s="46"/>
      <c r="D1097" s="20">
        <v>42710</v>
      </c>
      <c r="E1097" s="27" t="s">
        <v>786</v>
      </c>
      <c r="F1097" s="28"/>
      <c r="G1097" s="38">
        <v>976.57</v>
      </c>
      <c r="H1097" s="39"/>
      <c r="I1097" s="39"/>
      <c r="J1097" s="39"/>
      <c r="K1097" s="39"/>
      <c r="L1097" s="39"/>
      <c r="M1097" s="39"/>
      <c r="N1097" s="39"/>
      <c r="O1097" s="39"/>
      <c r="P1097" s="39"/>
      <c r="Q1097" s="40"/>
      <c r="R1097" s="13" t="s">
        <v>15</v>
      </c>
      <c r="S1097" s="13" t="s">
        <v>45</v>
      </c>
      <c r="T1097" s="13" t="s">
        <v>69</v>
      </c>
      <c r="U1097" s="13" t="s">
        <v>129</v>
      </c>
      <c r="V1097" s="41" t="s">
        <v>15</v>
      </c>
      <c r="W1097" s="42"/>
      <c r="X1097" s="13" t="s">
        <v>15</v>
      </c>
      <c r="Y1097" s="2"/>
    </row>
    <row r="1098" spans="1:25" ht="14.25" customHeight="1" x14ac:dyDescent="0.2">
      <c r="A1098" s="24">
        <v>447994</v>
      </c>
      <c r="B1098" s="25"/>
      <c r="C1098" s="26"/>
      <c r="D1098" s="4">
        <v>42710</v>
      </c>
      <c r="E1098" s="32"/>
      <c r="F1098" s="34"/>
      <c r="G1098" s="29">
        <v>18919.47</v>
      </c>
      <c r="H1098" s="30"/>
      <c r="I1098" s="30"/>
      <c r="J1098" s="30"/>
      <c r="K1098" s="30"/>
      <c r="L1098" s="30"/>
      <c r="M1098" s="30"/>
      <c r="N1098" s="30"/>
      <c r="O1098" s="30"/>
      <c r="P1098" s="30"/>
      <c r="Q1098" s="31"/>
      <c r="R1098" s="6" t="s">
        <v>15</v>
      </c>
      <c r="S1098" s="6" t="s">
        <v>45</v>
      </c>
      <c r="T1098" s="6" t="s">
        <v>36</v>
      </c>
      <c r="U1098" s="6" t="s">
        <v>37</v>
      </c>
      <c r="V1098" s="27" t="s">
        <v>15</v>
      </c>
      <c r="W1098" s="28"/>
      <c r="X1098" s="6" t="s">
        <v>787</v>
      </c>
      <c r="Y1098" s="2"/>
    </row>
    <row r="1099" spans="1:25" ht="13.5" customHeight="1" x14ac:dyDescent="0.2">
      <c r="A1099" s="32"/>
      <c r="B1099" s="33"/>
      <c r="C1099" s="34"/>
      <c r="D1099" s="8"/>
      <c r="E1099" s="32"/>
      <c r="F1099" s="34"/>
      <c r="G1099" s="32"/>
      <c r="H1099" s="33"/>
      <c r="I1099" s="33"/>
      <c r="J1099" s="33"/>
      <c r="K1099" s="33"/>
      <c r="L1099" s="33"/>
      <c r="M1099" s="33"/>
      <c r="N1099" s="33"/>
      <c r="O1099" s="33"/>
      <c r="P1099" s="33"/>
      <c r="Q1099" s="34"/>
      <c r="R1099" s="8"/>
      <c r="S1099" s="8"/>
      <c r="T1099" s="8"/>
      <c r="U1099" s="8"/>
      <c r="V1099" s="32"/>
      <c r="W1099" s="34"/>
      <c r="X1099" s="9" t="s">
        <v>788</v>
      </c>
      <c r="Y1099" s="2"/>
    </row>
    <row r="1100" spans="1:25" ht="13.5" customHeight="1" x14ac:dyDescent="0.2">
      <c r="A1100" s="32"/>
      <c r="B1100" s="33"/>
      <c r="C1100" s="34"/>
      <c r="D1100" s="8"/>
      <c r="E1100" s="32"/>
      <c r="F1100" s="34"/>
      <c r="G1100" s="32"/>
      <c r="H1100" s="33"/>
      <c r="I1100" s="33"/>
      <c r="J1100" s="33"/>
      <c r="K1100" s="33"/>
      <c r="L1100" s="33"/>
      <c r="M1100" s="33"/>
      <c r="N1100" s="33"/>
      <c r="O1100" s="33"/>
      <c r="P1100" s="33"/>
      <c r="Q1100" s="34"/>
      <c r="R1100" s="8"/>
      <c r="S1100" s="8"/>
      <c r="T1100" s="8"/>
      <c r="U1100" s="8"/>
      <c r="V1100" s="32"/>
      <c r="W1100" s="34"/>
      <c r="X1100" s="9" t="s">
        <v>789</v>
      </c>
      <c r="Y1100" s="2"/>
    </row>
    <row r="1101" spans="1:25" ht="13.5" customHeight="1" x14ac:dyDescent="0.2">
      <c r="A1101" s="32"/>
      <c r="B1101" s="33"/>
      <c r="C1101" s="34"/>
      <c r="D1101" s="8"/>
      <c r="E1101" s="32"/>
      <c r="F1101" s="34"/>
      <c r="G1101" s="32"/>
      <c r="H1101" s="33"/>
      <c r="I1101" s="33"/>
      <c r="J1101" s="33"/>
      <c r="K1101" s="33"/>
      <c r="L1101" s="33"/>
      <c r="M1101" s="33"/>
      <c r="N1101" s="33"/>
      <c r="O1101" s="33"/>
      <c r="P1101" s="33"/>
      <c r="Q1101" s="34"/>
      <c r="R1101" s="8"/>
      <c r="S1101" s="8"/>
      <c r="T1101" s="8"/>
      <c r="U1101" s="8"/>
      <c r="V1101" s="32"/>
      <c r="W1101" s="34"/>
      <c r="X1101" s="9" t="s">
        <v>790</v>
      </c>
      <c r="Y1101" s="2"/>
    </row>
    <row r="1102" spans="1:25" ht="13.5" customHeight="1" x14ac:dyDescent="0.2">
      <c r="A1102" s="32"/>
      <c r="B1102" s="33"/>
      <c r="C1102" s="34"/>
      <c r="D1102" s="8"/>
      <c r="E1102" s="32"/>
      <c r="F1102" s="34"/>
      <c r="G1102" s="32"/>
      <c r="H1102" s="33"/>
      <c r="I1102" s="33"/>
      <c r="J1102" s="33"/>
      <c r="K1102" s="33"/>
      <c r="L1102" s="33"/>
      <c r="M1102" s="33"/>
      <c r="N1102" s="33"/>
      <c r="O1102" s="33"/>
      <c r="P1102" s="33"/>
      <c r="Q1102" s="34"/>
      <c r="R1102" s="8"/>
      <c r="S1102" s="8"/>
      <c r="T1102" s="8"/>
      <c r="U1102" s="8"/>
      <c r="V1102" s="32"/>
      <c r="W1102" s="34"/>
      <c r="X1102" s="9" t="s">
        <v>791</v>
      </c>
      <c r="Y1102" s="2"/>
    </row>
    <row r="1103" spans="1:25" ht="13.5" customHeight="1" x14ac:dyDescent="0.2">
      <c r="A1103" s="32"/>
      <c r="B1103" s="33"/>
      <c r="C1103" s="34"/>
      <c r="D1103" s="8"/>
      <c r="E1103" s="32"/>
      <c r="F1103" s="34"/>
      <c r="G1103" s="32"/>
      <c r="H1103" s="33"/>
      <c r="I1103" s="33"/>
      <c r="J1103" s="33"/>
      <c r="K1103" s="33"/>
      <c r="L1103" s="33"/>
      <c r="M1103" s="33"/>
      <c r="N1103" s="33"/>
      <c r="O1103" s="33"/>
      <c r="P1103" s="33"/>
      <c r="Q1103" s="34"/>
      <c r="R1103" s="8"/>
      <c r="S1103" s="8"/>
      <c r="T1103" s="8"/>
      <c r="U1103" s="8"/>
      <c r="V1103" s="32"/>
      <c r="W1103" s="34"/>
      <c r="X1103" s="9" t="s">
        <v>792</v>
      </c>
      <c r="Y1103" s="2"/>
    </row>
    <row r="1104" spans="1:25" ht="13.5" customHeight="1" x14ac:dyDescent="0.2">
      <c r="A1104" s="32"/>
      <c r="B1104" s="33"/>
      <c r="C1104" s="34"/>
      <c r="D1104" s="8"/>
      <c r="E1104" s="32"/>
      <c r="F1104" s="34"/>
      <c r="G1104" s="32"/>
      <c r="H1104" s="33"/>
      <c r="I1104" s="33"/>
      <c r="J1104" s="33"/>
      <c r="K1104" s="33"/>
      <c r="L1104" s="33"/>
      <c r="M1104" s="33"/>
      <c r="N1104" s="33"/>
      <c r="O1104" s="33"/>
      <c r="P1104" s="33"/>
      <c r="Q1104" s="34"/>
      <c r="R1104" s="8"/>
      <c r="S1104" s="8"/>
      <c r="T1104" s="8"/>
      <c r="U1104" s="8"/>
      <c r="V1104" s="32"/>
      <c r="W1104" s="34"/>
      <c r="X1104" s="9" t="s">
        <v>793</v>
      </c>
      <c r="Y1104" s="2"/>
    </row>
    <row r="1105" spans="1:25" ht="13.5" customHeight="1" x14ac:dyDescent="0.2">
      <c r="A1105" s="32"/>
      <c r="B1105" s="33"/>
      <c r="C1105" s="34"/>
      <c r="D1105" s="8"/>
      <c r="E1105" s="32"/>
      <c r="F1105" s="34"/>
      <c r="G1105" s="32"/>
      <c r="H1105" s="33"/>
      <c r="I1105" s="33"/>
      <c r="J1105" s="33"/>
      <c r="K1105" s="33"/>
      <c r="L1105" s="33"/>
      <c r="M1105" s="33"/>
      <c r="N1105" s="33"/>
      <c r="O1105" s="33"/>
      <c r="P1105" s="33"/>
      <c r="Q1105" s="34"/>
      <c r="R1105" s="8"/>
      <c r="S1105" s="8"/>
      <c r="T1105" s="8"/>
      <c r="U1105" s="8"/>
      <c r="V1105" s="32"/>
      <c r="W1105" s="34"/>
      <c r="X1105" s="9" t="s">
        <v>794</v>
      </c>
      <c r="Y1105" s="2"/>
    </row>
    <row r="1106" spans="1:25" ht="13.5" customHeight="1" x14ac:dyDescent="0.2">
      <c r="A1106" s="32"/>
      <c r="B1106" s="33"/>
      <c r="C1106" s="34"/>
      <c r="D1106" s="8"/>
      <c r="E1106" s="32"/>
      <c r="F1106" s="34"/>
      <c r="G1106" s="32"/>
      <c r="H1106" s="33"/>
      <c r="I1106" s="33"/>
      <c r="J1106" s="33"/>
      <c r="K1106" s="33"/>
      <c r="L1106" s="33"/>
      <c r="M1106" s="33"/>
      <c r="N1106" s="33"/>
      <c r="O1106" s="33"/>
      <c r="P1106" s="33"/>
      <c r="Q1106" s="34"/>
      <c r="R1106" s="8"/>
      <c r="S1106" s="8"/>
      <c r="T1106" s="8"/>
      <c r="U1106" s="8"/>
      <c r="V1106" s="32"/>
      <c r="W1106" s="34"/>
      <c r="X1106" s="9" t="s">
        <v>795</v>
      </c>
      <c r="Y1106" s="2"/>
    </row>
    <row r="1107" spans="1:25" ht="13.5" customHeight="1" x14ac:dyDescent="0.2">
      <c r="A1107" s="32"/>
      <c r="B1107" s="33"/>
      <c r="C1107" s="34"/>
      <c r="D1107" s="8"/>
      <c r="E1107" s="32"/>
      <c r="F1107" s="34"/>
      <c r="G1107" s="32"/>
      <c r="H1107" s="33"/>
      <c r="I1107" s="33"/>
      <c r="J1107" s="33"/>
      <c r="K1107" s="33"/>
      <c r="L1107" s="33"/>
      <c r="M1107" s="33"/>
      <c r="N1107" s="33"/>
      <c r="O1107" s="33"/>
      <c r="P1107" s="33"/>
      <c r="Q1107" s="34"/>
      <c r="R1107" s="8"/>
      <c r="S1107" s="8"/>
      <c r="T1107" s="8"/>
      <c r="U1107" s="8"/>
      <c r="V1107" s="32"/>
      <c r="W1107" s="34"/>
      <c r="X1107" s="9" t="s">
        <v>796</v>
      </c>
      <c r="Y1107" s="2"/>
    </row>
    <row r="1108" spans="1:25" ht="13.5" customHeight="1" x14ac:dyDescent="0.2">
      <c r="A1108" s="32"/>
      <c r="B1108" s="33"/>
      <c r="C1108" s="34"/>
      <c r="D1108" s="8"/>
      <c r="E1108" s="32"/>
      <c r="F1108" s="34"/>
      <c r="G1108" s="32"/>
      <c r="H1108" s="33"/>
      <c r="I1108" s="33"/>
      <c r="J1108" s="33"/>
      <c r="K1108" s="33"/>
      <c r="L1108" s="33"/>
      <c r="M1108" s="33"/>
      <c r="N1108" s="33"/>
      <c r="O1108" s="33"/>
      <c r="P1108" s="33"/>
      <c r="Q1108" s="34"/>
      <c r="R1108" s="8"/>
      <c r="S1108" s="8"/>
      <c r="T1108" s="8"/>
      <c r="U1108" s="8"/>
      <c r="V1108" s="32"/>
      <c r="W1108" s="34"/>
      <c r="X1108" s="9" t="s">
        <v>797</v>
      </c>
      <c r="Y1108" s="2"/>
    </row>
    <row r="1109" spans="1:25" ht="13.5" customHeight="1" x14ac:dyDescent="0.2">
      <c r="A1109" s="32"/>
      <c r="B1109" s="33"/>
      <c r="C1109" s="34"/>
      <c r="D1109" s="8"/>
      <c r="E1109" s="32"/>
      <c r="F1109" s="34"/>
      <c r="G1109" s="32"/>
      <c r="H1109" s="33"/>
      <c r="I1109" s="33"/>
      <c r="J1109" s="33"/>
      <c r="K1109" s="33"/>
      <c r="L1109" s="33"/>
      <c r="M1109" s="33"/>
      <c r="N1109" s="33"/>
      <c r="O1109" s="33"/>
      <c r="P1109" s="33"/>
      <c r="Q1109" s="34"/>
      <c r="R1109" s="8"/>
      <c r="S1109" s="8"/>
      <c r="T1109" s="8"/>
      <c r="U1109" s="8"/>
      <c r="V1109" s="32"/>
      <c r="W1109" s="34"/>
      <c r="X1109" s="9" t="s">
        <v>798</v>
      </c>
      <c r="Y1109" s="2"/>
    </row>
    <row r="1110" spans="1:25" ht="13.5" customHeight="1" x14ac:dyDescent="0.2">
      <c r="A1110" s="32"/>
      <c r="B1110" s="33"/>
      <c r="C1110" s="34"/>
      <c r="D1110" s="8"/>
      <c r="E1110" s="32"/>
      <c r="F1110" s="34"/>
      <c r="G1110" s="32"/>
      <c r="H1110" s="33"/>
      <c r="I1110" s="33"/>
      <c r="J1110" s="33"/>
      <c r="K1110" s="33"/>
      <c r="L1110" s="33"/>
      <c r="M1110" s="33"/>
      <c r="N1110" s="33"/>
      <c r="O1110" s="33"/>
      <c r="P1110" s="33"/>
      <c r="Q1110" s="34"/>
      <c r="R1110" s="8"/>
      <c r="S1110" s="8"/>
      <c r="T1110" s="8"/>
      <c r="U1110" s="8"/>
      <c r="V1110" s="32"/>
      <c r="W1110" s="34"/>
      <c r="X1110" s="9" t="s">
        <v>799</v>
      </c>
      <c r="Y1110" s="2"/>
    </row>
    <row r="1111" spans="1:25" ht="13.5" customHeight="1" x14ac:dyDescent="0.2">
      <c r="A1111" s="32"/>
      <c r="B1111" s="33"/>
      <c r="C1111" s="34"/>
      <c r="D1111" s="8"/>
      <c r="E1111" s="32"/>
      <c r="F1111" s="34"/>
      <c r="G1111" s="32"/>
      <c r="H1111" s="33"/>
      <c r="I1111" s="33"/>
      <c r="J1111" s="33"/>
      <c r="K1111" s="33"/>
      <c r="L1111" s="33"/>
      <c r="M1111" s="33"/>
      <c r="N1111" s="33"/>
      <c r="O1111" s="33"/>
      <c r="P1111" s="33"/>
      <c r="Q1111" s="34"/>
      <c r="R1111" s="8"/>
      <c r="S1111" s="8"/>
      <c r="T1111" s="8"/>
      <c r="U1111" s="8"/>
      <c r="V1111" s="32"/>
      <c r="W1111" s="34"/>
      <c r="X1111" s="9" t="s">
        <v>800</v>
      </c>
      <c r="Y1111" s="2"/>
    </row>
    <row r="1112" spans="1:25" ht="13.5" customHeight="1" x14ac:dyDescent="0.2">
      <c r="A1112" s="32"/>
      <c r="B1112" s="33"/>
      <c r="C1112" s="34"/>
      <c r="D1112" s="8"/>
      <c r="E1112" s="32"/>
      <c r="F1112" s="34"/>
      <c r="G1112" s="32"/>
      <c r="H1112" s="33"/>
      <c r="I1112" s="33"/>
      <c r="J1112" s="33"/>
      <c r="K1112" s="33"/>
      <c r="L1112" s="33"/>
      <c r="M1112" s="33"/>
      <c r="N1112" s="33"/>
      <c r="O1112" s="33"/>
      <c r="P1112" s="33"/>
      <c r="Q1112" s="34"/>
      <c r="R1112" s="8"/>
      <c r="S1112" s="8"/>
      <c r="T1112" s="8"/>
      <c r="U1112" s="8"/>
      <c r="V1112" s="32"/>
      <c r="W1112" s="34"/>
      <c r="X1112" s="9" t="s">
        <v>801</v>
      </c>
      <c r="Y1112" s="2"/>
    </row>
    <row r="1113" spans="1:25" ht="13.5" customHeight="1" x14ac:dyDescent="0.2">
      <c r="A1113" s="32"/>
      <c r="B1113" s="33"/>
      <c r="C1113" s="34"/>
      <c r="D1113" s="8"/>
      <c r="E1113" s="32"/>
      <c r="F1113" s="34"/>
      <c r="G1113" s="32"/>
      <c r="H1113" s="33"/>
      <c r="I1113" s="33"/>
      <c r="J1113" s="33"/>
      <c r="K1113" s="33"/>
      <c r="L1113" s="33"/>
      <c r="M1113" s="33"/>
      <c r="N1113" s="33"/>
      <c r="O1113" s="33"/>
      <c r="P1113" s="33"/>
      <c r="Q1113" s="34"/>
      <c r="R1113" s="8"/>
      <c r="S1113" s="8"/>
      <c r="T1113" s="8"/>
      <c r="U1113" s="8"/>
      <c r="V1113" s="32"/>
      <c r="W1113" s="34"/>
      <c r="X1113" s="9" t="s">
        <v>802</v>
      </c>
      <c r="Y1113" s="2"/>
    </row>
    <row r="1114" spans="1:25" ht="13.5" customHeight="1" x14ac:dyDescent="0.2">
      <c r="A1114" s="32"/>
      <c r="B1114" s="33"/>
      <c r="C1114" s="34"/>
      <c r="D1114" s="8"/>
      <c r="E1114" s="32"/>
      <c r="F1114" s="34"/>
      <c r="G1114" s="32"/>
      <c r="H1114" s="33"/>
      <c r="I1114" s="33"/>
      <c r="J1114" s="33"/>
      <c r="K1114" s="33"/>
      <c r="L1114" s="33"/>
      <c r="M1114" s="33"/>
      <c r="N1114" s="33"/>
      <c r="O1114" s="33"/>
      <c r="P1114" s="33"/>
      <c r="Q1114" s="34"/>
      <c r="R1114" s="8"/>
      <c r="S1114" s="8"/>
      <c r="T1114" s="8"/>
      <c r="U1114" s="8"/>
      <c r="V1114" s="32"/>
      <c r="W1114" s="34"/>
      <c r="X1114" s="9" t="s">
        <v>803</v>
      </c>
      <c r="Y1114" s="2"/>
    </row>
    <row r="1115" spans="1:25" ht="13.5" customHeight="1" x14ac:dyDescent="0.2">
      <c r="A1115" s="32"/>
      <c r="B1115" s="33"/>
      <c r="C1115" s="34"/>
      <c r="D1115" s="8"/>
      <c r="E1115" s="32"/>
      <c r="F1115" s="34"/>
      <c r="G1115" s="32"/>
      <c r="H1115" s="33"/>
      <c r="I1115" s="33"/>
      <c r="J1115" s="33"/>
      <c r="K1115" s="33"/>
      <c r="L1115" s="33"/>
      <c r="M1115" s="33"/>
      <c r="N1115" s="33"/>
      <c r="O1115" s="33"/>
      <c r="P1115" s="33"/>
      <c r="Q1115" s="34"/>
      <c r="R1115" s="8"/>
      <c r="S1115" s="8"/>
      <c r="T1115" s="8"/>
      <c r="U1115" s="8"/>
      <c r="V1115" s="32"/>
      <c r="W1115" s="34"/>
      <c r="X1115" s="9" t="s">
        <v>804</v>
      </c>
      <c r="Y1115" s="2"/>
    </row>
    <row r="1116" spans="1:25" ht="13.5" customHeight="1" x14ac:dyDescent="0.2">
      <c r="A1116" s="32"/>
      <c r="B1116" s="33"/>
      <c r="C1116" s="34"/>
      <c r="D1116" s="8"/>
      <c r="E1116" s="32"/>
      <c r="F1116" s="34"/>
      <c r="G1116" s="32"/>
      <c r="H1116" s="33"/>
      <c r="I1116" s="33"/>
      <c r="J1116" s="33"/>
      <c r="K1116" s="33"/>
      <c r="L1116" s="33"/>
      <c r="M1116" s="33"/>
      <c r="N1116" s="33"/>
      <c r="O1116" s="33"/>
      <c r="P1116" s="33"/>
      <c r="Q1116" s="34"/>
      <c r="R1116" s="8"/>
      <c r="S1116" s="8"/>
      <c r="T1116" s="8"/>
      <c r="U1116" s="8"/>
      <c r="V1116" s="32"/>
      <c r="W1116" s="34"/>
      <c r="X1116" s="9" t="s">
        <v>805</v>
      </c>
      <c r="Y1116" s="2"/>
    </row>
    <row r="1117" spans="1:25" ht="13.5" customHeight="1" x14ac:dyDescent="0.2">
      <c r="A1117" s="32"/>
      <c r="B1117" s="33"/>
      <c r="C1117" s="34"/>
      <c r="D1117" s="8"/>
      <c r="E1117" s="32"/>
      <c r="F1117" s="34"/>
      <c r="G1117" s="32"/>
      <c r="H1117" s="33"/>
      <c r="I1117" s="33"/>
      <c r="J1117" s="33"/>
      <c r="K1117" s="33"/>
      <c r="L1117" s="33"/>
      <c r="M1117" s="33"/>
      <c r="N1117" s="33"/>
      <c r="O1117" s="33"/>
      <c r="P1117" s="33"/>
      <c r="Q1117" s="34"/>
      <c r="R1117" s="8"/>
      <c r="S1117" s="8"/>
      <c r="T1117" s="8"/>
      <c r="U1117" s="8"/>
      <c r="V1117" s="32"/>
      <c r="W1117" s="34"/>
      <c r="X1117" s="9" t="s">
        <v>806</v>
      </c>
      <c r="Y1117" s="2"/>
    </row>
    <row r="1118" spans="1:25" ht="13.5" customHeight="1" x14ac:dyDescent="0.2">
      <c r="A1118" s="32"/>
      <c r="B1118" s="33"/>
      <c r="C1118" s="34"/>
      <c r="D1118" s="8"/>
      <c r="E1118" s="32"/>
      <c r="F1118" s="34"/>
      <c r="G1118" s="32"/>
      <c r="H1118" s="33"/>
      <c r="I1118" s="33"/>
      <c r="J1118" s="33"/>
      <c r="K1118" s="33"/>
      <c r="L1118" s="33"/>
      <c r="M1118" s="33"/>
      <c r="N1118" s="33"/>
      <c r="O1118" s="33"/>
      <c r="P1118" s="33"/>
      <c r="Q1118" s="34"/>
      <c r="R1118" s="8"/>
      <c r="S1118" s="8"/>
      <c r="T1118" s="8"/>
      <c r="U1118" s="8"/>
      <c r="V1118" s="32"/>
      <c r="W1118" s="34"/>
      <c r="X1118" s="9" t="s">
        <v>807</v>
      </c>
      <c r="Y1118" s="2"/>
    </row>
    <row r="1119" spans="1:25" ht="13.5" customHeight="1" x14ac:dyDescent="0.2">
      <c r="A1119" s="32"/>
      <c r="B1119" s="33"/>
      <c r="C1119" s="34"/>
      <c r="D1119" s="8"/>
      <c r="E1119" s="32"/>
      <c r="F1119" s="34"/>
      <c r="G1119" s="32"/>
      <c r="H1119" s="33"/>
      <c r="I1119" s="33"/>
      <c r="J1119" s="33"/>
      <c r="K1119" s="33"/>
      <c r="L1119" s="33"/>
      <c r="M1119" s="33"/>
      <c r="N1119" s="33"/>
      <c r="O1119" s="33"/>
      <c r="P1119" s="33"/>
      <c r="Q1119" s="34"/>
      <c r="R1119" s="8"/>
      <c r="S1119" s="8"/>
      <c r="T1119" s="8"/>
      <c r="U1119" s="8"/>
      <c r="V1119" s="32"/>
      <c r="W1119" s="34"/>
      <c r="X1119" s="9" t="s">
        <v>808</v>
      </c>
      <c r="Y1119" s="2"/>
    </row>
    <row r="1120" spans="1:25" ht="13.5" customHeight="1" x14ac:dyDescent="0.2">
      <c r="A1120" s="32"/>
      <c r="B1120" s="33"/>
      <c r="C1120" s="34"/>
      <c r="D1120" s="8"/>
      <c r="E1120" s="32"/>
      <c r="F1120" s="34"/>
      <c r="G1120" s="32"/>
      <c r="H1120" s="33"/>
      <c r="I1120" s="33"/>
      <c r="J1120" s="33"/>
      <c r="K1120" s="33"/>
      <c r="L1120" s="33"/>
      <c r="M1120" s="33"/>
      <c r="N1120" s="33"/>
      <c r="O1120" s="33"/>
      <c r="P1120" s="33"/>
      <c r="Q1120" s="34"/>
      <c r="R1120" s="8"/>
      <c r="S1120" s="8"/>
      <c r="T1120" s="8"/>
      <c r="U1120" s="8"/>
      <c r="V1120" s="32"/>
      <c r="W1120" s="34"/>
      <c r="X1120" s="9" t="s">
        <v>809</v>
      </c>
      <c r="Y1120" s="2"/>
    </row>
    <row r="1121" spans="1:25" ht="13.5" customHeight="1" x14ac:dyDescent="0.2">
      <c r="A1121" s="32"/>
      <c r="B1121" s="33"/>
      <c r="C1121" s="34"/>
      <c r="D1121" s="8"/>
      <c r="E1121" s="32"/>
      <c r="F1121" s="34"/>
      <c r="G1121" s="32"/>
      <c r="H1121" s="33"/>
      <c r="I1121" s="33"/>
      <c r="J1121" s="33"/>
      <c r="K1121" s="33"/>
      <c r="L1121" s="33"/>
      <c r="M1121" s="33"/>
      <c r="N1121" s="33"/>
      <c r="O1121" s="33"/>
      <c r="P1121" s="33"/>
      <c r="Q1121" s="34"/>
      <c r="R1121" s="8"/>
      <c r="S1121" s="8"/>
      <c r="T1121" s="8"/>
      <c r="U1121" s="8"/>
      <c r="V1121" s="32"/>
      <c r="W1121" s="34"/>
      <c r="X1121" s="9" t="s">
        <v>810</v>
      </c>
      <c r="Y1121" s="2"/>
    </row>
    <row r="1122" spans="1:25" ht="13.5" customHeight="1" x14ac:dyDescent="0.2">
      <c r="A1122" s="32"/>
      <c r="B1122" s="33"/>
      <c r="C1122" s="34"/>
      <c r="D1122" s="8"/>
      <c r="E1122" s="32"/>
      <c r="F1122" s="34"/>
      <c r="G1122" s="32"/>
      <c r="H1122" s="33"/>
      <c r="I1122" s="33"/>
      <c r="J1122" s="33"/>
      <c r="K1122" s="33"/>
      <c r="L1122" s="33"/>
      <c r="M1122" s="33"/>
      <c r="N1122" s="33"/>
      <c r="O1122" s="33"/>
      <c r="P1122" s="33"/>
      <c r="Q1122" s="34"/>
      <c r="R1122" s="8"/>
      <c r="S1122" s="8"/>
      <c r="T1122" s="8"/>
      <c r="U1122" s="8"/>
      <c r="V1122" s="32"/>
      <c r="W1122" s="34"/>
      <c r="X1122" s="9" t="s">
        <v>811</v>
      </c>
      <c r="Y1122" s="2"/>
    </row>
    <row r="1123" spans="1:25" ht="13.5" customHeight="1" x14ac:dyDescent="0.2">
      <c r="A1123" s="32"/>
      <c r="B1123" s="33"/>
      <c r="C1123" s="34"/>
      <c r="D1123" s="8"/>
      <c r="E1123" s="32"/>
      <c r="F1123" s="34"/>
      <c r="G1123" s="32"/>
      <c r="H1123" s="33"/>
      <c r="I1123" s="33"/>
      <c r="J1123" s="33"/>
      <c r="K1123" s="33"/>
      <c r="L1123" s="33"/>
      <c r="M1123" s="33"/>
      <c r="N1123" s="33"/>
      <c r="O1123" s="33"/>
      <c r="P1123" s="33"/>
      <c r="Q1123" s="34"/>
      <c r="R1123" s="8"/>
      <c r="S1123" s="8"/>
      <c r="T1123" s="8"/>
      <c r="U1123" s="8"/>
      <c r="V1123" s="32"/>
      <c r="W1123" s="34"/>
      <c r="X1123" s="9" t="s">
        <v>812</v>
      </c>
      <c r="Y1123" s="2"/>
    </row>
    <row r="1124" spans="1:25" ht="13.5" customHeight="1" x14ac:dyDescent="0.2">
      <c r="A1124" s="32"/>
      <c r="B1124" s="33"/>
      <c r="C1124" s="34"/>
      <c r="D1124" s="8"/>
      <c r="E1124" s="32"/>
      <c r="F1124" s="34"/>
      <c r="G1124" s="32"/>
      <c r="H1124" s="33"/>
      <c r="I1124" s="33"/>
      <c r="J1124" s="33"/>
      <c r="K1124" s="33"/>
      <c r="L1124" s="33"/>
      <c r="M1124" s="33"/>
      <c r="N1124" s="33"/>
      <c r="O1124" s="33"/>
      <c r="P1124" s="33"/>
      <c r="Q1124" s="34"/>
      <c r="R1124" s="8"/>
      <c r="S1124" s="8"/>
      <c r="T1124" s="8"/>
      <c r="U1124" s="8"/>
      <c r="V1124" s="32"/>
      <c r="W1124" s="34"/>
      <c r="X1124" s="9" t="s">
        <v>813</v>
      </c>
      <c r="Y1124" s="2"/>
    </row>
    <row r="1125" spans="1:25" ht="13.5" customHeight="1" x14ac:dyDescent="0.2">
      <c r="A1125" s="32"/>
      <c r="B1125" s="33"/>
      <c r="C1125" s="34"/>
      <c r="D1125" s="8"/>
      <c r="E1125" s="32"/>
      <c r="F1125" s="34"/>
      <c r="G1125" s="32"/>
      <c r="H1125" s="33"/>
      <c r="I1125" s="33"/>
      <c r="J1125" s="33"/>
      <c r="K1125" s="33"/>
      <c r="L1125" s="33"/>
      <c r="M1125" s="33"/>
      <c r="N1125" s="33"/>
      <c r="O1125" s="33"/>
      <c r="P1125" s="33"/>
      <c r="Q1125" s="34"/>
      <c r="R1125" s="8"/>
      <c r="S1125" s="8"/>
      <c r="T1125" s="8"/>
      <c r="U1125" s="8"/>
      <c r="V1125" s="32"/>
      <c r="W1125" s="34"/>
      <c r="X1125" s="9" t="s">
        <v>814</v>
      </c>
      <c r="Y1125" s="2"/>
    </row>
    <row r="1126" spans="1:25" ht="13.5" customHeight="1" x14ac:dyDescent="0.2">
      <c r="A1126" s="32"/>
      <c r="B1126" s="33"/>
      <c r="C1126" s="34"/>
      <c r="D1126" s="8"/>
      <c r="E1126" s="32"/>
      <c r="F1126" s="34"/>
      <c r="G1126" s="32"/>
      <c r="H1126" s="33"/>
      <c r="I1126" s="33"/>
      <c r="J1126" s="33"/>
      <c r="K1126" s="33"/>
      <c r="L1126" s="33"/>
      <c r="M1126" s="33"/>
      <c r="N1126" s="33"/>
      <c r="O1126" s="33"/>
      <c r="P1126" s="33"/>
      <c r="Q1126" s="34"/>
      <c r="R1126" s="8"/>
      <c r="S1126" s="8"/>
      <c r="T1126" s="8"/>
      <c r="U1126" s="8"/>
      <c r="V1126" s="32"/>
      <c r="W1126" s="34"/>
      <c r="X1126" s="9" t="s">
        <v>815</v>
      </c>
      <c r="Y1126" s="2"/>
    </row>
    <row r="1127" spans="1:25" ht="13.5" customHeight="1" x14ac:dyDescent="0.2">
      <c r="A1127" s="32"/>
      <c r="B1127" s="33"/>
      <c r="C1127" s="34"/>
      <c r="D1127" s="8"/>
      <c r="E1127" s="32"/>
      <c r="F1127" s="34"/>
      <c r="G1127" s="32"/>
      <c r="H1127" s="33"/>
      <c r="I1127" s="33"/>
      <c r="J1127" s="33"/>
      <c r="K1127" s="33"/>
      <c r="L1127" s="33"/>
      <c r="M1127" s="33"/>
      <c r="N1127" s="33"/>
      <c r="O1127" s="33"/>
      <c r="P1127" s="33"/>
      <c r="Q1127" s="34"/>
      <c r="R1127" s="8"/>
      <c r="S1127" s="8"/>
      <c r="T1127" s="8"/>
      <c r="U1127" s="8"/>
      <c r="V1127" s="32"/>
      <c r="W1127" s="34"/>
      <c r="X1127" s="9" t="s">
        <v>816</v>
      </c>
      <c r="Y1127" s="2"/>
    </row>
    <row r="1128" spans="1:25" ht="13.5" customHeight="1" x14ac:dyDescent="0.2">
      <c r="A1128" s="32"/>
      <c r="B1128" s="33"/>
      <c r="C1128" s="34"/>
      <c r="D1128" s="8"/>
      <c r="E1128" s="32"/>
      <c r="F1128" s="34"/>
      <c r="G1128" s="32"/>
      <c r="H1128" s="33"/>
      <c r="I1128" s="33"/>
      <c r="J1128" s="33"/>
      <c r="K1128" s="33"/>
      <c r="L1128" s="33"/>
      <c r="M1128" s="33"/>
      <c r="N1128" s="33"/>
      <c r="O1128" s="33"/>
      <c r="P1128" s="33"/>
      <c r="Q1128" s="34"/>
      <c r="R1128" s="8"/>
      <c r="S1128" s="8"/>
      <c r="T1128" s="8"/>
      <c r="U1128" s="8"/>
      <c r="V1128" s="32"/>
      <c r="W1128" s="34"/>
      <c r="X1128" s="9" t="s">
        <v>817</v>
      </c>
      <c r="Y1128" s="2"/>
    </row>
    <row r="1129" spans="1:25" ht="13.5" customHeight="1" x14ac:dyDescent="0.2">
      <c r="A1129" s="32"/>
      <c r="B1129" s="33"/>
      <c r="C1129" s="34"/>
      <c r="D1129" s="8"/>
      <c r="E1129" s="32"/>
      <c r="F1129" s="34"/>
      <c r="G1129" s="32"/>
      <c r="H1129" s="33"/>
      <c r="I1129" s="33"/>
      <c r="J1129" s="33"/>
      <c r="K1129" s="33"/>
      <c r="L1129" s="33"/>
      <c r="M1129" s="33"/>
      <c r="N1129" s="33"/>
      <c r="O1129" s="33"/>
      <c r="P1129" s="33"/>
      <c r="Q1129" s="34"/>
      <c r="R1129" s="8"/>
      <c r="S1129" s="8"/>
      <c r="T1129" s="8"/>
      <c r="U1129" s="8"/>
      <c r="V1129" s="32"/>
      <c r="W1129" s="34"/>
      <c r="X1129" s="9" t="s">
        <v>818</v>
      </c>
      <c r="Y1129" s="2"/>
    </row>
    <row r="1130" spans="1:25" ht="13.5" customHeight="1" x14ac:dyDescent="0.2">
      <c r="A1130" s="35"/>
      <c r="B1130" s="36"/>
      <c r="C1130" s="37"/>
      <c r="D1130" s="11"/>
      <c r="E1130" s="35"/>
      <c r="F1130" s="37"/>
      <c r="G1130" s="35"/>
      <c r="H1130" s="36"/>
      <c r="I1130" s="36"/>
      <c r="J1130" s="36"/>
      <c r="K1130" s="36"/>
      <c r="L1130" s="36"/>
      <c r="M1130" s="36"/>
      <c r="N1130" s="36"/>
      <c r="O1130" s="36"/>
      <c r="P1130" s="36"/>
      <c r="Q1130" s="37"/>
      <c r="R1130" s="11"/>
      <c r="S1130" s="11"/>
      <c r="T1130" s="11"/>
      <c r="U1130" s="11"/>
      <c r="V1130" s="35"/>
      <c r="W1130" s="37"/>
      <c r="X1130" s="12" t="s">
        <v>819</v>
      </c>
      <c r="Y1130" s="2"/>
    </row>
    <row r="1131" spans="1:25" ht="2.25" customHeight="1" x14ac:dyDescent="0.2">
      <c r="A1131" s="14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6"/>
      <c r="Y1131" s="2"/>
    </row>
    <row r="1132" spans="1:25" ht="13.5" customHeight="1" x14ac:dyDescent="0.2">
      <c r="A1132" s="7"/>
      <c r="B1132" s="2"/>
      <c r="C1132" s="2"/>
      <c r="D1132" s="2"/>
      <c r="E1132" s="2"/>
      <c r="F1132" s="2"/>
      <c r="G1132" s="2"/>
      <c r="H1132" s="2"/>
      <c r="I1132" s="2"/>
      <c r="J1132" s="43">
        <f>SUM(hList_Frame_1!B719:B752)</f>
        <v>19896.04</v>
      </c>
      <c r="K1132" s="43"/>
      <c r="L1132" s="43"/>
      <c r="M1132" s="43"/>
      <c r="N1132" s="43"/>
      <c r="O1132" s="43"/>
      <c r="P1132" s="43"/>
      <c r="Q1132" s="43"/>
      <c r="R1132" s="2"/>
      <c r="S1132" s="2"/>
      <c r="T1132" s="2"/>
      <c r="U1132" s="2"/>
      <c r="V1132" s="2"/>
      <c r="W1132" s="2"/>
      <c r="X1132" s="17"/>
      <c r="Y1132" s="2"/>
    </row>
    <row r="1133" spans="1:25" ht="13.5" customHeight="1" x14ac:dyDescent="0.2">
      <c r="A1133" s="10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9"/>
      <c r="Y1133" s="2"/>
    </row>
    <row r="1134" spans="1:25" ht="14.25" customHeight="1" x14ac:dyDescent="0.2">
      <c r="A1134" s="44">
        <v>448339</v>
      </c>
      <c r="B1134" s="45"/>
      <c r="C1134" s="46"/>
      <c r="D1134" s="20">
        <v>42717</v>
      </c>
      <c r="E1134" s="41" t="s">
        <v>820</v>
      </c>
      <c r="F1134" s="42"/>
      <c r="G1134" s="38">
        <v>4939.93</v>
      </c>
      <c r="H1134" s="39"/>
      <c r="I1134" s="39"/>
      <c r="J1134" s="39"/>
      <c r="K1134" s="39"/>
      <c r="L1134" s="39"/>
      <c r="M1134" s="39"/>
      <c r="N1134" s="39"/>
      <c r="O1134" s="39"/>
      <c r="P1134" s="39"/>
      <c r="Q1134" s="40"/>
      <c r="R1134" s="13" t="s">
        <v>821</v>
      </c>
      <c r="S1134" s="13" t="s">
        <v>822</v>
      </c>
      <c r="T1134" s="13" t="s">
        <v>36</v>
      </c>
      <c r="U1134" s="13" t="s">
        <v>37</v>
      </c>
      <c r="V1134" s="41" t="s">
        <v>821</v>
      </c>
      <c r="W1134" s="42"/>
      <c r="X1134" s="13" t="s">
        <v>15</v>
      </c>
      <c r="Y1134" s="2"/>
    </row>
    <row r="1135" spans="1:25" ht="2.25" customHeight="1" x14ac:dyDescent="0.2">
      <c r="A1135" s="14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6"/>
      <c r="Y1135" s="2"/>
    </row>
    <row r="1136" spans="1:25" ht="13.5" customHeight="1" x14ac:dyDescent="0.2">
      <c r="A1136" s="7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43">
        <f>SUM(hList_Frame_1!B753:B753)</f>
        <v>4939.93</v>
      </c>
      <c r="M1136" s="43"/>
      <c r="N1136" s="43"/>
      <c r="O1136" s="43"/>
      <c r="P1136" s="43"/>
      <c r="Q1136" s="43"/>
      <c r="R1136" s="2"/>
      <c r="S1136" s="2"/>
      <c r="T1136" s="2"/>
      <c r="U1136" s="2"/>
      <c r="V1136" s="2"/>
      <c r="W1136" s="2"/>
      <c r="X1136" s="17"/>
      <c r="Y1136" s="2"/>
    </row>
    <row r="1137" spans="1:25" ht="13.5" customHeight="1" x14ac:dyDescent="0.2">
      <c r="A1137" s="10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9"/>
      <c r="Y1137" s="2"/>
    </row>
    <row r="1138" spans="1:25" ht="14.25" customHeight="1" x14ac:dyDescent="0.2">
      <c r="A1138" s="24">
        <v>448340</v>
      </c>
      <c r="B1138" s="25"/>
      <c r="C1138" s="26"/>
      <c r="D1138" s="4">
        <v>42717</v>
      </c>
      <c r="E1138" s="27" t="s">
        <v>823</v>
      </c>
      <c r="F1138" s="28"/>
      <c r="G1138" s="29">
        <v>675</v>
      </c>
      <c r="H1138" s="30"/>
      <c r="I1138" s="30"/>
      <c r="J1138" s="30"/>
      <c r="K1138" s="30"/>
      <c r="L1138" s="30"/>
      <c r="M1138" s="30"/>
      <c r="N1138" s="30"/>
      <c r="O1138" s="30"/>
      <c r="P1138" s="30"/>
      <c r="Q1138" s="31"/>
      <c r="R1138" s="6" t="s">
        <v>11</v>
      </c>
      <c r="S1138" s="6" t="s">
        <v>600</v>
      </c>
      <c r="T1138" s="6" t="s">
        <v>121</v>
      </c>
      <c r="U1138" s="6" t="s">
        <v>152</v>
      </c>
      <c r="V1138" s="27" t="s">
        <v>11</v>
      </c>
      <c r="W1138" s="28"/>
      <c r="X1138" s="6" t="s">
        <v>465</v>
      </c>
      <c r="Y1138" s="2"/>
    </row>
    <row r="1139" spans="1:25" ht="14.25" customHeight="1" x14ac:dyDescent="0.2">
      <c r="A1139" s="24">
        <v>448341</v>
      </c>
      <c r="B1139" s="25"/>
      <c r="C1139" s="26"/>
      <c r="D1139" s="4">
        <v>42717</v>
      </c>
      <c r="E1139" s="32"/>
      <c r="F1139" s="34"/>
      <c r="G1139" s="29">
        <v>200</v>
      </c>
      <c r="H1139" s="30"/>
      <c r="I1139" s="30"/>
      <c r="J1139" s="30"/>
      <c r="K1139" s="30"/>
      <c r="L1139" s="30"/>
      <c r="M1139" s="30"/>
      <c r="N1139" s="30"/>
      <c r="O1139" s="30"/>
      <c r="P1139" s="30"/>
      <c r="Q1139" s="31"/>
      <c r="R1139" s="6" t="s">
        <v>11</v>
      </c>
      <c r="S1139" s="6" t="s">
        <v>600</v>
      </c>
      <c r="T1139" s="6" t="s">
        <v>121</v>
      </c>
      <c r="U1139" s="6" t="s">
        <v>152</v>
      </c>
      <c r="V1139" s="27" t="s">
        <v>11</v>
      </c>
      <c r="W1139" s="28"/>
      <c r="X1139" s="6" t="s">
        <v>465</v>
      </c>
      <c r="Y1139" s="2"/>
    </row>
    <row r="1140" spans="1:25" ht="2.25" customHeight="1" x14ac:dyDescent="0.2">
      <c r="A1140" s="14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6"/>
      <c r="Y1140" s="2"/>
    </row>
    <row r="1141" spans="1:25" ht="12.75" customHeight="1" x14ac:dyDescent="0.2">
      <c r="A1141" s="7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43">
        <f>SUM(G1138:Q1139)</f>
        <v>875</v>
      </c>
      <c r="O1141" s="43"/>
      <c r="P1141" s="43"/>
      <c r="Q1141" s="43"/>
      <c r="R1141" s="2"/>
      <c r="S1141" s="2"/>
      <c r="T1141" s="2"/>
      <c r="U1141" s="2"/>
      <c r="V1141" s="2"/>
      <c r="W1141" s="2"/>
      <c r="X1141" s="17"/>
      <c r="Y1141" s="2"/>
    </row>
    <row r="1142" spans="1:25" ht="14.25" customHeight="1" x14ac:dyDescent="0.2">
      <c r="A1142" s="10"/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9"/>
      <c r="Y1142" s="2"/>
    </row>
    <row r="1143" spans="1:25" ht="14.25" customHeight="1" x14ac:dyDescent="0.2">
      <c r="A1143" s="44">
        <v>448342</v>
      </c>
      <c r="B1143" s="45"/>
      <c r="C1143" s="46"/>
      <c r="D1143" s="20">
        <v>42717</v>
      </c>
      <c r="E1143" s="41" t="s">
        <v>824</v>
      </c>
      <c r="F1143" s="42"/>
      <c r="G1143" s="38">
        <v>450</v>
      </c>
      <c r="H1143" s="39"/>
      <c r="I1143" s="39"/>
      <c r="J1143" s="39"/>
      <c r="K1143" s="39"/>
      <c r="L1143" s="39"/>
      <c r="M1143" s="39"/>
      <c r="N1143" s="39"/>
      <c r="O1143" s="39"/>
      <c r="P1143" s="39"/>
      <c r="Q1143" s="40"/>
      <c r="R1143" s="13" t="s">
        <v>825</v>
      </c>
      <c r="S1143" s="13" t="s">
        <v>27</v>
      </c>
      <c r="T1143" s="13" t="s">
        <v>28</v>
      </c>
      <c r="U1143" s="13" t="s">
        <v>28</v>
      </c>
      <c r="V1143" s="41" t="s">
        <v>825</v>
      </c>
      <c r="W1143" s="42"/>
      <c r="X1143" s="13" t="s">
        <v>656</v>
      </c>
      <c r="Y1143" s="2"/>
    </row>
    <row r="1144" spans="1:25" ht="2.25" customHeight="1" x14ac:dyDescent="0.2">
      <c r="A1144" s="14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6"/>
      <c r="Y1144" s="2"/>
    </row>
    <row r="1145" spans="1:25" ht="13.5" customHeight="1" x14ac:dyDescent="0.2">
      <c r="A1145" s="7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43">
        <f>SUM(hList_Frame_1!B762:B762)</f>
        <v>450</v>
      </c>
      <c r="O1145" s="43"/>
      <c r="P1145" s="43"/>
      <c r="Q1145" s="43"/>
      <c r="R1145" s="2"/>
      <c r="S1145" s="2"/>
      <c r="T1145" s="2"/>
      <c r="U1145" s="2"/>
      <c r="V1145" s="2"/>
      <c r="W1145" s="2"/>
      <c r="X1145" s="17"/>
      <c r="Y1145" s="2"/>
    </row>
    <row r="1146" spans="1:25" ht="13.5" customHeight="1" x14ac:dyDescent="0.2">
      <c r="A1146" s="10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9"/>
      <c r="Y1146" s="2"/>
    </row>
    <row r="1147" spans="1:25" ht="14.25" customHeight="1" x14ac:dyDescent="0.2">
      <c r="A1147" s="44">
        <v>448343</v>
      </c>
      <c r="B1147" s="45"/>
      <c r="C1147" s="46"/>
      <c r="D1147" s="20">
        <v>42717</v>
      </c>
      <c r="E1147" s="41" t="s">
        <v>490</v>
      </c>
      <c r="F1147" s="42"/>
      <c r="G1147" s="38">
        <v>3500</v>
      </c>
      <c r="H1147" s="39"/>
      <c r="I1147" s="39"/>
      <c r="J1147" s="39"/>
      <c r="K1147" s="39"/>
      <c r="L1147" s="39"/>
      <c r="M1147" s="39"/>
      <c r="N1147" s="39"/>
      <c r="O1147" s="39"/>
      <c r="P1147" s="39"/>
      <c r="Q1147" s="40"/>
      <c r="R1147" s="13" t="s">
        <v>491</v>
      </c>
      <c r="S1147" s="13" t="s">
        <v>27</v>
      </c>
      <c r="T1147" s="13" t="s">
        <v>28</v>
      </c>
      <c r="U1147" s="13" t="s">
        <v>28</v>
      </c>
      <c r="V1147" s="41" t="s">
        <v>491</v>
      </c>
      <c r="W1147" s="42"/>
      <c r="X1147" s="13" t="s">
        <v>826</v>
      </c>
      <c r="Y1147" s="2"/>
    </row>
    <row r="1148" spans="1:25" ht="2.25" customHeight="1" x14ac:dyDescent="0.2">
      <c r="A1148" s="14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6"/>
      <c r="Y1148" s="2"/>
    </row>
    <row r="1149" spans="1:25" ht="13.5" customHeight="1" x14ac:dyDescent="0.2">
      <c r="A1149" s="7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43">
        <f>SUM(hList_Frame_1!B763:B763)</f>
        <v>3500</v>
      </c>
      <c r="M1149" s="43"/>
      <c r="N1149" s="43"/>
      <c r="O1149" s="43"/>
      <c r="P1149" s="43"/>
      <c r="Q1149" s="43"/>
      <c r="R1149" s="2"/>
      <c r="S1149" s="2"/>
      <c r="T1149" s="2"/>
      <c r="U1149" s="2"/>
      <c r="V1149" s="2"/>
      <c r="W1149" s="2"/>
      <c r="X1149" s="17"/>
      <c r="Y1149" s="2"/>
    </row>
    <row r="1150" spans="1:25" ht="13.5" customHeight="1" x14ac:dyDescent="0.2">
      <c r="A1150" s="10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9"/>
      <c r="Y1150" s="2"/>
    </row>
    <row r="1151" spans="1:25" ht="14.25" customHeight="1" x14ac:dyDescent="0.2">
      <c r="A1151" s="44">
        <v>94069</v>
      </c>
      <c r="B1151" s="45"/>
      <c r="C1151" s="46"/>
      <c r="D1151" s="20">
        <v>42713</v>
      </c>
      <c r="E1151" s="27" t="s">
        <v>827</v>
      </c>
      <c r="F1151" s="28"/>
      <c r="G1151" s="38">
        <v>10266.200000000001</v>
      </c>
      <c r="H1151" s="39"/>
      <c r="I1151" s="39"/>
      <c r="J1151" s="39"/>
      <c r="K1151" s="39"/>
      <c r="L1151" s="39"/>
      <c r="M1151" s="39"/>
      <c r="N1151" s="39"/>
      <c r="O1151" s="39"/>
      <c r="P1151" s="39"/>
      <c r="Q1151" s="40"/>
      <c r="R1151" s="13" t="s">
        <v>15</v>
      </c>
      <c r="S1151" s="13" t="s">
        <v>828</v>
      </c>
      <c r="T1151" s="13" t="s">
        <v>15</v>
      </c>
      <c r="U1151" s="13" t="s">
        <v>15</v>
      </c>
      <c r="V1151" s="41" t="s">
        <v>15</v>
      </c>
      <c r="W1151" s="42"/>
      <c r="X1151" s="13" t="s">
        <v>15</v>
      </c>
      <c r="Y1151" s="2"/>
    </row>
    <row r="1152" spans="1:25" ht="14.25" customHeight="1" x14ac:dyDescent="0.2">
      <c r="A1152" s="44">
        <v>94092</v>
      </c>
      <c r="B1152" s="45"/>
      <c r="C1152" s="46"/>
      <c r="D1152" s="20">
        <v>42726</v>
      </c>
      <c r="E1152" s="35"/>
      <c r="F1152" s="37"/>
      <c r="G1152" s="38">
        <v>11632.62</v>
      </c>
      <c r="H1152" s="39"/>
      <c r="I1152" s="39"/>
      <c r="J1152" s="39"/>
      <c r="K1152" s="39"/>
      <c r="L1152" s="39"/>
      <c r="M1152" s="39"/>
      <c r="N1152" s="39"/>
      <c r="O1152" s="39"/>
      <c r="P1152" s="39"/>
      <c r="Q1152" s="40"/>
      <c r="R1152" s="13" t="s">
        <v>15</v>
      </c>
      <c r="S1152" s="13" t="s">
        <v>828</v>
      </c>
      <c r="T1152" s="13" t="s">
        <v>15</v>
      </c>
      <c r="U1152" s="13" t="s">
        <v>15</v>
      </c>
      <c r="V1152" s="41" t="s">
        <v>15</v>
      </c>
      <c r="W1152" s="42"/>
      <c r="X1152" s="13" t="s">
        <v>15</v>
      </c>
      <c r="Y1152" s="2"/>
    </row>
    <row r="1153" spans="1:25" ht="2.25" customHeight="1" x14ac:dyDescent="0.2">
      <c r="A1153" s="14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6"/>
      <c r="Y1153" s="2"/>
    </row>
    <row r="1154" spans="1:25" ht="13.5" customHeight="1" x14ac:dyDescent="0.2">
      <c r="A1154" s="7"/>
      <c r="B1154" s="2"/>
      <c r="C1154" s="2"/>
      <c r="D1154" s="2"/>
      <c r="E1154" s="2"/>
      <c r="F1154" s="2"/>
      <c r="G1154" s="2"/>
      <c r="H1154" s="2"/>
      <c r="I1154" s="2"/>
      <c r="J1154" s="43">
        <f>SUM(hList_Frame_1!B764:B765)</f>
        <v>21898.82</v>
      </c>
      <c r="K1154" s="43"/>
      <c r="L1154" s="43"/>
      <c r="M1154" s="43"/>
      <c r="N1154" s="43"/>
      <c r="O1154" s="43"/>
      <c r="P1154" s="43"/>
      <c r="Q1154" s="43"/>
      <c r="R1154" s="2"/>
      <c r="S1154" s="2"/>
      <c r="T1154" s="2"/>
      <c r="U1154" s="2"/>
      <c r="V1154" s="2"/>
      <c r="W1154" s="2"/>
      <c r="X1154" s="17"/>
      <c r="Y1154" s="2"/>
    </row>
    <row r="1155" spans="1:25" ht="13.5" customHeight="1" x14ac:dyDescent="0.2">
      <c r="A1155" s="10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9"/>
      <c r="Y1155" s="2"/>
    </row>
    <row r="1156" spans="1:25" ht="14.25" customHeight="1" x14ac:dyDescent="0.2">
      <c r="A1156" s="24">
        <v>448198</v>
      </c>
      <c r="B1156" s="25"/>
      <c r="C1156" s="26"/>
      <c r="D1156" s="4">
        <v>42712</v>
      </c>
      <c r="E1156" s="27" t="s">
        <v>829</v>
      </c>
      <c r="F1156" s="28"/>
      <c r="G1156" s="29">
        <v>49.48</v>
      </c>
      <c r="H1156" s="30"/>
      <c r="I1156" s="30"/>
      <c r="J1156" s="30"/>
      <c r="K1156" s="30"/>
      <c r="L1156" s="30"/>
      <c r="M1156" s="30"/>
      <c r="N1156" s="30"/>
      <c r="O1156" s="30"/>
      <c r="P1156" s="30"/>
      <c r="Q1156" s="31"/>
      <c r="R1156" s="6" t="s">
        <v>15</v>
      </c>
      <c r="S1156" s="6" t="s">
        <v>712</v>
      </c>
      <c r="T1156" s="6" t="s">
        <v>146</v>
      </c>
      <c r="U1156" s="6" t="s">
        <v>215</v>
      </c>
      <c r="V1156" s="27" t="s">
        <v>15</v>
      </c>
      <c r="W1156" s="28"/>
      <c r="X1156" s="6" t="s">
        <v>698</v>
      </c>
      <c r="Y1156" s="2"/>
    </row>
    <row r="1157" spans="1:25" ht="14.25" customHeight="1" x14ac:dyDescent="0.2">
      <c r="A1157" s="32"/>
      <c r="B1157" s="33"/>
      <c r="C1157" s="34"/>
      <c r="D1157" s="8"/>
      <c r="E1157" s="32"/>
      <c r="F1157" s="34"/>
      <c r="G1157" s="32"/>
      <c r="H1157" s="33"/>
      <c r="I1157" s="33"/>
      <c r="J1157" s="33"/>
      <c r="K1157" s="33"/>
      <c r="L1157" s="33"/>
      <c r="M1157" s="33"/>
      <c r="N1157" s="33"/>
      <c r="O1157" s="33"/>
      <c r="P1157" s="33"/>
      <c r="Q1157" s="34"/>
      <c r="R1157" s="8"/>
      <c r="S1157" s="8"/>
      <c r="T1157" s="8"/>
      <c r="U1157" s="6" t="s">
        <v>699</v>
      </c>
      <c r="V1157" s="32"/>
      <c r="W1157" s="34"/>
      <c r="X1157" s="6" t="s">
        <v>698</v>
      </c>
      <c r="Y1157" s="2"/>
    </row>
    <row r="1158" spans="1:25" ht="14.25" customHeight="1" x14ac:dyDescent="0.2">
      <c r="A1158" s="44">
        <v>448344</v>
      </c>
      <c r="B1158" s="45"/>
      <c r="C1158" s="46"/>
      <c r="D1158" s="20">
        <v>42717</v>
      </c>
      <c r="E1158" s="32"/>
      <c r="F1158" s="34"/>
      <c r="G1158" s="38">
        <v>49.68</v>
      </c>
      <c r="H1158" s="39"/>
      <c r="I1158" s="39"/>
      <c r="J1158" s="39"/>
      <c r="K1158" s="39"/>
      <c r="L1158" s="39"/>
      <c r="M1158" s="39"/>
      <c r="N1158" s="39"/>
      <c r="O1158" s="39"/>
      <c r="P1158" s="39"/>
      <c r="Q1158" s="40"/>
      <c r="R1158" s="13" t="s">
        <v>15</v>
      </c>
      <c r="S1158" s="13" t="s">
        <v>712</v>
      </c>
      <c r="T1158" s="13" t="s">
        <v>146</v>
      </c>
      <c r="U1158" s="13" t="s">
        <v>215</v>
      </c>
      <c r="V1158" s="41" t="s">
        <v>15</v>
      </c>
      <c r="W1158" s="42"/>
      <c r="X1158" s="13" t="s">
        <v>830</v>
      </c>
      <c r="Y1158" s="2"/>
    </row>
    <row r="1159" spans="1:25" ht="14.25" customHeight="1" x14ac:dyDescent="0.2">
      <c r="A1159" s="44">
        <v>448681</v>
      </c>
      <c r="B1159" s="45"/>
      <c r="C1159" s="46"/>
      <c r="D1159" s="20">
        <v>42725</v>
      </c>
      <c r="E1159" s="32"/>
      <c r="F1159" s="34"/>
      <c r="G1159" s="38">
        <v>242.87</v>
      </c>
      <c r="H1159" s="39"/>
      <c r="I1159" s="39"/>
      <c r="J1159" s="39"/>
      <c r="K1159" s="39"/>
      <c r="L1159" s="39"/>
      <c r="M1159" s="39"/>
      <c r="N1159" s="39"/>
      <c r="O1159" s="39"/>
      <c r="P1159" s="39"/>
      <c r="Q1159" s="40"/>
      <c r="R1159" s="13" t="s">
        <v>15</v>
      </c>
      <c r="S1159" s="13" t="s">
        <v>712</v>
      </c>
      <c r="T1159" s="13" t="s">
        <v>146</v>
      </c>
      <c r="U1159" s="13" t="s">
        <v>215</v>
      </c>
      <c r="V1159" s="41" t="s">
        <v>15</v>
      </c>
      <c r="W1159" s="42"/>
      <c r="X1159" s="13" t="s">
        <v>607</v>
      </c>
      <c r="Y1159" s="2"/>
    </row>
    <row r="1160" spans="1:25" ht="14.25" customHeight="1" x14ac:dyDescent="0.2">
      <c r="A1160" s="44">
        <v>448682</v>
      </c>
      <c r="B1160" s="45"/>
      <c r="C1160" s="46"/>
      <c r="D1160" s="20">
        <v>42725</v>
      </c>
      <c r="E1160" s="32"/>
      <c r="F1160" s="34"/>
      <c r="G1160" s="38">
        <v>1553.08</v>
      </c>
      <c r="H1160" s="39"/>
      <c r="I1160" s="39"/>
      <c r="J1160" s="39"/>
      <c r="K1160" s="39"/>
      <c r="L1160" s="39"/>
      <c r="M1160" s="39"/>
      <c r="N1160" s="39"/>
      <c r="O1160" s="39"/>
      <c r="P1160" s="39"/>
      <c r="Q1160" s="40"/>
      <c r="R1160" s="13" t="s">
        <v>15</v>
      </c>
      <c r="S1160" s="13" t="s">
        <v>712</v>
      </c>
      <c r="T1160" s="13" t="s">
        <v>146</v>
      </c>
      <c r="U1160" s="13" t="s">
        <v>215</v>
      </c>
      <c r="V1160" s="41" t="s">
        <v>15</v>
      </c>
      <c r="W1160" s="42"/>
      <c r="X1160" s="13" t="s">
        <v>831</v>
      </c>
      <c r="Y1160" s="2"/>
    </row>
    <row r="1161" spans="1:25" ht="14.25" customHeight="1" x14ac:dyDescent="0.2">
      <c r="A1161" s="44">
        <v>448683</v>
      </c>
      <c r="B1161" s="45"/>
      <c r="C1161" s="46"/>
      <c r="D1161" s="20">
        <v>42725</v>
      </c>
      <c r="E1161" s="32"/>
      <c r="F1161" s="34"/>
      <c r="G1161" s="38">
        <v>478.46</v>
      </c>
      <c r="H1161" s="39"/>
      <c r="I1161" s="39"/>
      <c r="J1161" s="39"/>
      <c r="K1161" s="39"/>
      <c r="L1161" s="39"/>
      <c r="M1161" s="39"/>
      <c r="N1161" s="39"/>
      <c r="O1161" s="39"/>
      <c r="P1161" s="39"/>
      <c r="Q1161" s="40"/>
      <c r="R1161" s="13" t="s">
        <v>15</v>
      </c>
      <c r="S1161" s="13" t="s">
        <v>712</v>
      </c>
      <c r="T1161" s="13" t="s">
        <v>146</v>
      </c>
      <c r="U1161" s="13" t="s">
        <v>215</v>
      </c>
      <c r="V1161" s="41" t="s">
        <v>15</v>
      </c>
      <c r="W1161" s="42"/>
      <c r="X1161" s="13" t="s">
        <v>216</v>
      </c>
      <c r="Y1161" s="2"/>
    </row>
    <row r="1162" spans="1:25" ht="14.25" customHeight="1" x14ac:dyDescent="0.2">
      <c r="A1162" s="24">
        <v>448684</v>
      </c>
      <c r="B1162" s="25"/>
      <c r="C1162" s="26"/>
      <c r="D1162" s="4">
        <v>42725</v>
      </c>
      <c r="E1162" s="32"/>
      <c r="F1162" s="34"/>
      <c r="G1162" s="29">
        <v>102.57</v>
      </c>
      <c r="H1162" s="30"/>
      <c r="I1162" s="30"/>
      <c r="J1162" s="30"/>
      <c r="K1162" s="30"/>
      <c r="L1162" s="30"/>
      <c r="M1162" s="30"/>
      <c r="N1162" s="30"/>
      <c r="O1162" s="30"/>
      <c r="P1162" s="30"/>
      <c r="Q1162" s="31"/>
      <c r="R1162" s="6" t="s">
        <v>15</v>
      </c>
      <c r="S1162" s="6" t="s">
        <v>712</v>
      </c>
      <c r="T1162" s="6" t="s">
        <v>146</v>
      </c>
      <c r="U1162" s="13" t="s">
        <v>215</v>
      </c>
      <c r="V1162" s="27" t="s">
        <v>15</v>
      </c>
      <c r="W1162" s="28"/>
      <c r="X1162" s="13" t="s">
        <v>698</v>
      </c>
      <c r="Y1162" s="2"/>
    </row>
    <row r="1163" spans="1:25" ht="14.25" customHeight="1" x14ac:dyDescent="0.2">
      <c r="A1163" s="35"/>
      <c r="B1163" s="36"/>
      <c r="C1163" s="37"/>
      <c r="D1163" s="11"/>
      <c r="E1163" s="32"/>
      <c r="F1163" s="34"/>
      <c r="G1163" s="35"/>
      <c r="H1163" s="36"/>
      <c r="I1163" s="36"/>
      <c r="J1163" s="36"/>
      <c r="K1163" s="36"/>
      <c r="L1163" s="36"/>
      <c r="M1163" s="36"/>
      <c r="N1163" s="36"/>
      <c r="O1163" s="36"/>
      <c r="P1163" s="36"/>
      <c r="Q1163" s="37"/>
      <c r="R1163" s="11"/>
      <c r="S1163" s="11"/>
      <c r="T1163" s="11"/>
      <c r="U1163" s="13" t="s">
        <v>699</v>
      </c>
      <c r="V1163" s="35"/>
      <c r="W1163" s="37"/>
      <c r="X1163" s="13" t="s">
        <v>698</v>
      </c>
      <c r="Y1163" s="2"/>
    </row>
    <row r="1164" spans="1:25" ht="14.25" customHeight="1" x14ac:dyDescent="0.2">
      <c r="A1164" s="24">
        <v>448685</v>
      </c>
      <c r="B1164" s="25"/>
      <c r="C1164" s="26"/>
      <c r="D1164" s="4">
        <v>42725</v>
      </c>
      <c r="E1164" s="32"/>
      <c r="F1164" s="34"/>
      <c r="G1164" s="29">
        <v>411.06</v>
      </c>
      <c r="H1164" s="30"/>
      <c r="I1164" s="30"/>
      <c r="J1164" s="30"/>
      <c r="K1164" s="30"/>
      <c r="L1164" s="30"/>
      <c r="M1164" s="30"/>
      <c r="N1164" s="30"/>
      <c r="O1164" s="30"/>
      <c r="P1164" s="30"/>
      <c r="Q1164" s="31"/>
      <c r="R1164" s="6" t="s">
        <v>15</v>
      </c>
      <c r="S1164" s="6" t="s">
        <v>712</v>
      </c>
      <c r="T1164" s="6" t="s">
        <v>146</v>
      </c>
      <c r="U1164" s="13" t="s">
        <v>215</v>
      </c>
      <c r="V1164" s="27" t="s">
        <v>15</v>
      </c>
      <c r="W1164" s="28"/>
      <c r="X1164" s="13" t="s">
        <v>698</v>
      </c>
      <c r="Y1164" s="2"/>
    </row>
    <row r="1165" spans="1:25" ht="14.25" customHeight="1" x14ac:dyDescent="0.2">
      <c r="A1165" s="35"/>
      <c r="B1165" s="36"/>
      <c r="C1165" s="37"/>
      <c r="D1165" s="11"/>
      <c r="E1165" s="32"/>
      <c r="F1165" s="34"/>
      <c r="G1165" s="35"/>
      <c r="H1165" s="36"/>
      <c r="I1165" s="36"/>
      <c r="J1165" s="36"/>
      <c r="K1165" s="36"/>
      <c r="L1165" s="36"/>
      <c r="M1165" s="36"/>
      <c r="N1165" s="36"/>
      <c r="O1165" s="36"/>
      <c r="P1165" s="36"/>
      <c r="Q1165" s="37"/>
      <c r="R1165" s="11"/>
      <c r="S1165" s="11"/>
      <c r="T1165" s="11"/>
      <c r="U1165" s="13" t="s">
        <v>699</v>
      </c>
      <c r="V1165" s="35"/>
      <c r="W1165" s="37"/>
      <c r="X1165" s="13" t="s">
        <v>698</v>
      </c>
      <c r="Y1165" s="2"/>
    </row>
    <row r="1166" spans="1:25" ht="14.25" customHeight="1" x14ac:dyDescent="0.2">
      <c r="A1166" s="44">
        <v>448686</v>
      </c>
      <c r="B1166" s="45"/>
      <c r="C1166" s="46"/>
      <c r="D1166" s="20">
        <v>42725</v>
      </c>
      <c r="E1166" s="35"/>
      <c r="F1166" s="37"/>
      <c r="G1166" s="38">
        <v>70.05</v>
      </c>
      <c r="H1166" s="39"/>
      <c r="I1166" s="39"/>
      <c r="J1166" s="39"/>
      <c r="K1166" s="39"/>
      <c r="L1166" s="39"/>
      <c r="M1166" s="39"/>
      <c r="N1166" s="39"/>
      <c r="O1166" s="39"/>
      <c r="P1166" s="39"/>
      <c r="Q1166" s="40"/>
      <c r="R1166" s="13" t="s">
        <v>15</v>
      </c>
      <c r="S1166" s="13" t="s">
        <v>712</v>
      </c>
      <c r="T1166" s="13" t="s">
        <v>146</v>
      </c>
      <c r="U1166" s="13" t="s">
        <v>215</v>
      </c>
      <c r="V1166" s="41" t="s">
        <v>15</v>
      </c>
      <c r="W1166" s="42"/>
      <c r="X1166" s="13" t="s">
        <v>225</v>
      </c>
      <c r="Y1166" s="2"/>
    </row>
    <row r="1167" spans="1:25" ht="2.25" customHeight="1" x14ac:dyDescent="0.2">
      <c r="A1167" s="14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6"/>
      <c r="Y1167" s="2"/>
    </row>
    <row r="1168" spans="1:25" ht="13.5" customHeight="1" x14ac:dyDescent="0.2">
      <c r="A1168" s="7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43">
        <f>SUM(G1156:Q1166)</f>
        <v>2957.25</v>
      </c>
      <c r="M1168" s="43"/>
      <c r="N1168" s="43"/>
      <c r="O1168" s="43"/>
      <c r="P1168" s="43"/>
      <c r="Q1168" s="43"/>
      <c r="R1168" s="2"/>
      <c r="S1168" s="2"/>
      <c r="T1168" s="2"/>
      <c r="U1168" s="2"/>
      <c r="V1168" s="2"/>
      <c r="W1168" s="2"/>
      <c r="X1168" s="17"/>
      <c r="Y1168" s="2"/>
    </row>
    <row r="1169" spans="1:25" ht="13.5" customHeight="1" x14ac:dyDescent="0.2">
      <c r="A1169" s="10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9"/>
      <c r="Y1169" s="2"/>
    </row>
    <row r="1170" spans="1:25" ht="14.25" customHeight="1" x14ac:dyDescent="0.2">
      <c r="A1170" s="24">
        <v>447996</v>
      </c>
      <c r="B1170" s="25"/>
      <c r="C1170" s="26"/>
      <c r="D1170" s="4">
        <v>42710</v>
      </c>
      <c r="E1170" s="27" t="s">
        <v>832</v>
      </c>
      <c r="F1170" s="28"/>
      <c r="G1170" s="29">
        <v>55</v>
      </c>
      <c r="H1170" s="30"/>
      <c r="I1170" s="30"/>
      <c r="J1170" s="30"/>
      <c r="K1170" s="30"/>
      <c r="L1170" s="30"/>
      <c r="M1170" s="30"/>
      <c r="N1170" s="30"/>
      <c r="O1170" s="30"/>
      <c r="P1170" s="30"/>
      <c r="Q1170" s="31"/>
      <c r="R1170" s="6" t="s">
        <v>11</v>
      </c>
      <c r="S1170" s="6" t="s">
        <v>619</v>
      </c>
      <c r="T1170" s="6" t="s">
        <v>23</v>
      </c>
      <c r="U1170" s="6" t="s">
        <v>24</v>
      </c>
      <c r="V1170" s="27" t="s">
        <v>11</v>
      </c>
      <c r="W1170" s="28"/>
      <c r="X1170" s="6" t="s">
        <v>15</v>
      </c>
      <c r="Y1170" s="2"/>
    </row>
    <row r="1171" spans="1:25" ht="14.25" customHeight="1" x14ac:dyDescent="0.2">
      <c r="A1171" s="24">
        <v>448345</v>
      </c>
      <c r="B1171" s="25"/>
      <c r="C1171" s="26"/>
      <c r="D1171" s="4">
        <v>42717</v>
      </c>
      <c r="E1171" s="32"/>
      <c r="F1171" s="34"/>
      <c r="G1171" s="29">
        <v>35</v>
      </c>
      <c r="H1171" s="30"/>
      <c r="I1171" s="30"/>
      <c r="J1171" s="30"/>
      <c r="K1171" s="30"/>
      <c r="L1171" s="30"/>
      <c r="M1171" s="30"/>
      <c r="N1171" s="30"/>
      <c r="O1171" s="30"/>
      <c r="P1171" s="30"/>
      <c r="Q1171" s="31"/>
      <c r="R1171" s="6" t="s">
        <v>11</v>
      </c>
      <c r="S1171" s="6" t="s">
        <v>619</v>
      </c>
      <c r="T1171" s="6" t="s">
        <v>23</v>
      </c>
      <c r="U1171" s="6" t="s">
        <v>24</v>
      </c>
      <c r="V1171" s="27" t="s">
        <v>11</v>
      </c>
      <c r="W1171" s="28"/>
      <c r="X1171" s="6" t="s">
        <v>15</v>
      </c>
      <c r="Y1171" s="2"/>
    </row>
    <row r="1172" spans="1:25" ht="2.25" customHeight="1" x14ac:dyDescent="0.2">
      <c r="A1172" s="14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6"/>
      <c r="Y1172" s="2"/>
    </row>
    <row r="1173" spans="1:25" ht="12.75" customHeight="1" x14ac:dyDescent="0.2">
      <c r="A1173" s="7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43">
        <f>SUM(G1170:Q1171)</f>
        <v>90</v>
      </c>
      <c r="Q1173" s="43"/>
      <c r="R1173" s="2"/>
      <c r="S1173" s="2"/>
      <c r="T1173" s="2"/>
      <c r="U1173" s="2"/>
      <c r="V1173" s="2"/>
      <c r="W1173" s="2"/>
      <c r="X1173" s="17"/>
      <c r="Y1173" s="2"/>
    </row>
    <row r="1174" spans="1:25" ht="14.25" customHeight="1" x14ac:dyDescent="0.2">
      <c r="A1174" s="10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9"/>
      <c r="Y1174" s="2"/>
    </row>
    <row r="1175" spans="1:25" ht="14.25" customHeight="1" x14ac:dyDescent="0.2">
      <c r="A1175" s="44">
        <v>448346</v>
      </c>
      <c r="B1175" s="45"/>
      <c r="C1175" s="46"/>
      <c r="D1175" s="20">
        <v>42717</v>
      </c>
      <c r="E1175" s="41" t="s">
        <v>833</v>
      </c>
      <c r="F1175" s="42"/>
      <c r="G1175" s="38">
        <v>252.72</v>
      </c>
      <c r="H1175" s="39"/>
      <c r="I1175" s="39"/>
      <c r="J1175" s="39"/>
      <c r="K1175" s="39"/>
      <c r="L1175" s="39"/>
      <c r="M1175" s="39"/>
      <c r="N1175" s="39"/>
      <c r="O1175" s="39"/>
      <c r="P1175" s="39"/>
      <c r="Q1175" s="40"/>
      <c r="R1175" s="13" t="s">
        <v>15</v>
      </c>
      <c r="S1175" s="13" t="s">
        <v>834</v>
      </c>
      <c r="T1175" s="13" t="s">
        <v>121</v>
      </c>
      <c r="U1175" s="13" t="s">
        <v>122</v>
      </c>
      <c r="V1175" s="41" t="s">
        <v>15</v>
      </c>
      <c r="W1175" s="42"/>
      <c r="X1175" s="13" t="s">
        <v>15</v>
      </c>
      <c r="Y1175" s="2"/>
    </row>
    <row r="1176" spans="1:25" ht="2.25" customHeight="1" x14ac:dyDescent="0.2">
      <c r="A1176" s="14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6"/>
      <c r="Y1176" s="2"/>
    </row>
    <row r="1177" spans="1:25" ht="12.75" customHeight="1" x14ac:dyDescent="0.2">
      <c r="A1177" s="7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43">
        <f>SUM(hList_Frame_1!B783:B783)</f>
        <v>252.72</v>
      </c>
      <c r="O1177" s="43"/>
      <c r="P1177" s="43"/>
      <c r="Q1177" s="43"/>
      <c r="R1177" s="2"/>
      <c r="S1177" s="2"/>
      <c r="T1177" s="2"/>
      <c r="U1177" s="2"/>
      <c r="V1177" s="2"/>
      <c r="W1177" s="2"/>
      <c r="X1177" s="17"/>
      <c r="Y1177" s="2"/>
    </row>
    <row r="1178" spans="1:25" ht="14.25" customHeight="1" x14ac:dyDescent="0.2">
      <c r="A1178" s="10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9"/>
      <c r="Y1178" s="2"/>
    </row>
    <row r="1179" spans="1:25" ht="14.25" customHeight="1" x14ac:dyDescent="0.2">
      <c r="A1179" s="24">
        <v>448347</v>
      </c>
      <c r="B1179" s="25"/>
      <c r="C1179" s="26"/>
      <c r="D1179" s="4">
        <v>42717</v>
      </c>
      <c r="E1179" s="27" t="s">
        <v>835</v>
      </c>
      <c r="F1179" s="28"/>
      <c r="G1179" s="38">
        <v>550</v>
      </c>
      <c r="H1179" s="39"/>
      <c r="I1179" s="39"/>
      <c r="J1179" s="39"/>
      <c r="K1179" s="39"/>
      <c r="L1179" s="39"/>
      <c r="M1179" s="39"/>
      <c r="N1179" s="39"/>
      <c r="O1179" s="39"/>
      <c r="P1179" s="39"/>
      <c r="Q1179" s="40"/>
      <c r="R1179" s="13" t="s">
        <v>836</v>
      </c>
      <c r="S1179" s="13" t="s">
        <v>27</v>
      </c>
      <c r="T1179" s="13" t="s">
        <v>28</v>
      </c>
      <c r="U1179" s="13" t="s">
        <v>28</v>
      </c>
      <c r="V1179" s="41" t="s">
        <v>836</v>
      </c>
      <c r="W1179" s="42"/>
      <c r="X1179" s="13" t="s">
        <v>656</v>
      </c>
      <c r="Y1179" s="2"/>
    </row>
    <row r="1180" spans="1:25" ht="14.25" customHeight="1" x14ac:dyDescent="0.2">
      <c r="A1180" s="32"/>
      <c r="B1180" s="33"/>
      <c r="C1180" s="34"/>
      <c r="D1180" s="8"/>
      <c r="E1180" s="32"/>
      <c r="F1180" s="34"/>
      <c r="G1180" s="38">
        <v>450</v>
      </c>
      <c r="H1180" s="39"/>
      <c r="I1180" s="39"/>
      <c r="J1180" s="39"/>
      <c r="K1180" s="39"/>
      <c r="L1180" s="39"/>
      <c r="M1180" s="39"/>
      <c r="N1180" s="39"/>
      <c r="O1180" s="39"/>
      <c r="P1180" s="39"/>
      <c r="Q1180" s="40"/>
      <c r="R1180" s="13" t="s">
        <v>837</v>
      </c>
      <c r="S1180" s="13" t="s">
        <v>27</v>
      </c>
      <c r="T1180" s="13" t="s">
        <v>28</v>
      </c>
      <c r="U1180" s="13" t="s">
        <v>28</v>
      </c>
      <c r="V1180" s="41" t="s">
        <v>837</v>
      </c>
      <c r="W1180" s="42"/>
      <c r="X1180" s="13" t="s">
        <v>691</v>
      </c>
      <c r="Y1180" s="2"/>
    </row>
    <row r="1181" spans="1:25" ht="14.25" customHeight="1" x14ac:dyDescent="0.2">
      <c r="A1181" s="32"/>
      <c r="B1181" s="33"/>
      <c r="C1181" s="34"/>
      <c r="D1181" s="8"/>
      <c r="E1181" s="32"/>
      <c r="F1181" s="34"/>
      <c r="G1181" s="38">
        <v>100</v>
      </c>
      <c r="H1181" s="39"/>
      <c r="I1181" s="39"/>
      <c r="J1181" s="39"/>
      <c r="K1181" s="39"/>
      <c r="L1181" s="39"/>
      <c r="M1181" s="39"/>
      <c r="N1181" s="39"/>
      <c r="O1181" s="39"/>
      <c r="P1181" s="39"/>
      <c r="Q1181" s="40"/>
      <c r="R1181" s="13" t="s">
        <v>838</v>
      </c>
      <c r="S1181" s="13" t="s">
        <v>27</v>
      </c>
      <c r="T1181" s="13" t="s">
        <v>28</v>
      </c>
      <c r="U1181" s="13" t="s">
        <v>28</v>
      </c>
      <c r="V1181" s="41" t="s">
        <v>838</v>
      </c>
      <c r="W1181" s="42"/>
      <c r="X1181" s="13" t="s">
        <v>691</v>
      </c>
      <c r="Y1181" s="2"/>
    </row>
    <row r="1182" spans="1:25" ht="14.25" customHeight="1" x14ac:dyDescent="0.2">
      <c r="A1182" s="32"/>
      <c r="B1182" s="33"/>
      <c r="C1182" s="34"/>
      <c r="D1182" s="8"/>
      <c r="E1182" s="32"/>
      <c r="F1182" s="34"/>
      <c r="G1182" s="38">
        <v>450</v>
      </c>
      <c r="H1182" s="39"/>
      <c r="I1182" s="39"/>
      <c r="J1182" s="39"/>
      <c r="K1182" s="39"/>
      <c r="L1182" s="39"/>
      <c r="M1182" s="39"/>
      <c r="N1182" s="39"/>
      <c r="O1182" s="39"/>
      <c r="P1182" s="39"/>
      <c r="Q1182" s="40"/>
      <c r="R1182" s="13" t="s">
        <v>839</v>
      </c>
      <c r="S1182" s="13" t="s">
        <v>27</v>
      </c>
      <c r="T1182" s="13" t="s">
        <v>28</v>
      </c>
      <c r="U1182" s="13" t="s">
        <v>28</v>
      </c>
      <c r="V1182" s="41" t="s">
        <v>839</v>
      </c>
      <c r="W1182" s="42"/>
      <c r="X1182" s="13" t="s">
        <v>29</v>
      </c>
      <c r="Y1182" s="2"/>
    </row>
    <row r="1183" spans="1:25" ht="14.25" customHeight="1" x14ac:dyDescent="0.2">
      <c r="A1183" s="32"/>
      <c r="B1183" s="33"/>
      <c r="C1183" s="34"/>
      <c r="D1183" s="8"/>
      <c r="E1183" s="32"/>
      <c r="F1183" s="34"/>
      <c r="G1183" s="38">
        <v>100</v>
      </c>
      <c r="H1183" s="39"/>
      <c r="I1183" s="39"/>
      <c r="J1183" s="39"/>
      <c r="K1183" s="39"/>
      <c r="L1183" s="39"/>
      <c r="M1183" s="39"/>
      <c r="N1183" s="39"/>
      <c r="O1183" s="39"/>
      <c r="P1183" s="39"/>
      <c r="Q1183" s="40"/>
      <c r="R1183" s="13" t="s">
        <v>840</v>
      </c>
      <c r="S1183" s="13" t="s">
        <v>27</v>
      </c>
      <c r="T1183" s="13" t="s">
        <v>28</v>
      </c>
      <c r="U1183" s="13" t="s">
        <v>28</v>
      </c>
      <c r="V1183" s="41" t="s">
        <v>840</v>
      </c>
      <c r="W1183" s="42"/>
      <c r="X1183" s="13" t="s">
        <v>29</v>
      </c>
      <c r="Y1183" s="2"/>
    </row>
    <row r="1184" spans="1:25" ht="14.25" customHeight="1" x14ac:dyDescent="0.2">
      <c r="A1184" s="32"/>
      <c r="B1184" s="33"/>
      <c r="C1184" s="34"/>
      <c r="D1184" s="8"/>
      <c r="E1184" s="32"/>
      <c r="F1184" s="34"/>
      <c r="G1184" s="38">
        <v>500</v>
      </c>
      <c r="H1184" s="39"/>
      <c r="I1184" s="39"/>
      <c r="J1184" s="39"/>
      <c r="K1184" s="39"/>
      <c r="L1184" s="39"/>
      <c r="M1184" s="39"/>
      <c r="N1184" s="39"/>
      <c r="O1184" s="39"/>
      <c r="P1184" s="39"/>
      <c r="Q1184" s="40"/>
      <c r="R1184" s="13" t="s">
        <v>841</v>
      </c>
      <c r="S1184" s="13" t="s">
        <v>27</v>
      </c>
      <c r="T1184" s="13" t="s">
        <v>28</v>
      </c>
      <c r="U1184" s="13" t="s">
        <v>28</v>
      </c>
      <c r="V1184" s="41" t="s">
        <v>841</v>
      </c>
      <c r="W1184" s="42"/>
      <c r="X1184" s="13" t="s">
        <v>842</v>
      </c>
      <c r="Y1184" s="2"/>
    </row>
    <row r="1185" spans="1:25" ht="14.25" customHeight="1" x14ac:dyDescent="0.2">
      <c r="A1185" s="32"/>
      <c r="B1185" s="33"/>
      <c r="C1185" s="34"/>
      <c r="D1185" s="8"/>
      <c r="E1185" s="32"/>
      <c r="F1185" s="34"/>
      <c r="G1185" s="38">
        <v>500</v>
      </c>
      <c r="H1185" s="39"/>
      <c r="I1185" s="39"/>
      <c r="J1185" s="39"/>
      <c r="K1185" s="39"/>
      <c r="L1185" s="39"/>
      <c r="M1185" s="39"/>
      <c r="N1185" s="39"/>
      <c r="O1185" s="39"/>
      <c r="P1185" s="39"/>
      <c r="Q1185" s="40"/>
      <c r="R1185" s="13" t="s">
        <v>843</v>
      </c>
      <c r="S1185" s="13" t="s">
        <v>27</v>
      </c>
      <c r="T1185" s="13" t="s">
        <v>28</v>
      </c>
      <c r="U1185" s="13" t="s">
        <v>28</v>
      </c>
      <c r="V1185" s="41" t="s">
        <v>843</v>
      </c>
      <c r="W1185" s="42"/>
      <c r="X1185" s="13" t="s">
        <v>842</v>
      </c>
      <c r="Y1185" s="2"/>
    </row>
    <row r="1186" spans="1:25" ht="14.25" customHeight="1" x14ac:dyDescent="0.2">
      <c r="A1186" s="32"/>
      <c r="B1186" s="33"/>
      <c r="C1186" s="34"/>
      <c r="D1186" s="8"/>
      <c r="E1186" s="32"/>
      <c r="F1186" s="34"/>
      <c r="G1186" s="38">
        <v>500</v>
      </c>
      <c r="H1186" s="39"/>
      <c r="I1186" s="39"/>
      <c r="J1186" s="39"/>
      <c r="K1186" s="39"/>
      <c r="L1186" s="39"/>
      <c r="M1186" s="39"/>
      <c r="N1186" s="39"/>
      <c r="O1186" s="39"/>
      <c r="P1186" s="39"/>
      <c r="Q1186" s="40"/>
      <c r="R1186" s="13" t="s">
        <v>844</v>
      </c>
      <c r="S1186" s="13" t="s">
        <v>27</v>
      </c>
      <c r="T1186" s="13" t="s">
        <v>28</v>
      </c>
      <c r="U1186" s="13" t="s">
        <v>28</v>
      </c>
      <c r="V1186" s="41" t="s">
        <v>844</v>
      </c>
      <c r="W1186" s="42"/>
      <c r="X1186" s="13" t="s">
        <v>547</v>
      </c>
      <c r="Y1186" s="2"/>
    </row>
    <row r="1187" spans="1:25" ht="14.25" customHeight="1" x14ac:dyDescent="0.2">
      <c r="A1187" s="32"/>
      <c r="B1187" s="33"/>
      <c r="C1187" s="34"/>
      <c r="D1187" s="8"/>
      <c r="E1187" s="32"/>
      <c r="F1187" s="34"/>
      <c r="G1187" s="38">
        <v>250</v>
      </c>
      <c r="H1187" s="39"/>
      <c r="I1187" s="39"/>
      <c r="J1187" s="39"/>
      <c r="K1187" s="39"/>
      <c r="L1187" s="39"/>
      <c r="M1187" s="39"/>
      <c r="N1187" s="39"/>
      <c r="O1187" s="39"/>
      <c r="P1187" s="39"/>
      <c r="Q1187" s="40"/>
      <c r="R1187" s="13" t="s">
        <v>845</v>
      </c>
      <c r="S1187" s="13" t="s">
        <v>27</v>
      </c>
      <c r="T1187" s="13" t="s">
        <v>28</v>
      </c>
      <c r="U1187" s="13" t="s">
        <v>28</v>
      </c>
      <c r="V1187" s="41" t="s">
        <v>845</v>
      </c>
      <c r="W1187" s="42"/>
      <c r="X1187" s="13" t="s">
        <v>547</v>
      </c>
      <c r="Y1187" s="2"/>
    </row>
    <row r="1188" spans="1:25" ht="14.25" customHeight="1" x14ac:dyDescent="0.2">
      <c r="A1188" s="35"/>
      <c r="B1188" s="36"/>
      <c r="C1188" s="37"/>
      <c r="D1188" s="11"/>
      <c r="E1188" s="35"/>
      <c r="F1188" s="37"/>
      <c r="G1188" s="38">
        <v>250</v>
      </c>
      <c r="H1188" s="39"/>
      <c r="I1188" s="39"/>
      <c r="J1188" s="39"/>
      <c r="K1188" s="39"/>
      <c r="L1188" s="39"/>
      <c r="M1188" s="39"/>
      <c r="N1188" s="39"/>
      <c r="O1188" s="39"/>
      <c r="P1188" s="39"/>
      <c r="Q1188" s="40"/>
      <c r="R1188" s="13" t="s">
        <v>846</v>
      </c>
      <c r="S1188" s="13" t="s">
        <v>27</v>
      </c>
      <c r="T1188" s="13" t="s">
        <v>28</v>
      </c>
      <c r="U1188" s="13" t="s">
        <v>28</v>
      </c>
      <c r="V1188" s="41" t="s">
        <v>846</v>
      </c>
      <c r="W1188" s="42"/>
      <c r="X1188" s="13" t="s">
        <v>547</v>
      </c>
      <c r="Y1188" s="2"/>
    </row>
    <row r="1189" spans="1:25" ht="2.25" customHeight="1" x14ac:dyDescent="0.2">
      <c r="A1189" s="14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6"/>
      <c r="Y1189" s="2"/>
    </row>
    <row r="1190" spans="1:25" ht="13.5" customHeight="1" x14ac:dyDescent="0.2">
      <c r="A1190" s="7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43">
        <f>SUM(hList_Frame_1!B784:B793)</f>
        <v>3650</v>
      </c>
      <c r="M1190" s="43"/>
      <c r="N1190" s="43"/>
      <c r="O1190" s="43"/>
      <c r="P1190" s="43"/>
      <c r="Q1190" s="43"/>
      <c r="R1190" s="2"/>
      <c r="S1190" s="2"/>
      <c r="T1190" s="2"/>
      <c r="U1190" s="2"/>
      <c r="V1190" s="2"/>
      <c r="W1190" s="2"/>
      <c r="X1190" s="17"/>
      <c r="Y1190" s="2"/>
    </row>
    <row r="1191" spans="1:25" ht="13.5" customHeight="1" x14ac:dyDescent="0.2">
      <c r="A1191" s="10"/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9"/>
      <c r="Y1191" s="2"/>
    </row>
    <row r="1192" spans="1:25" ht="14.25" customHeight="1" x14ac:dyDescent="0.2">
      <c r="A1192" s="44">
        <v>448348</v>
      </c>
      <c r="B1192" s="45"/>
      <c r="C1192" s="46"/>
      <c r="D1192" s="20">
        <v>42717</v>
      </c>
      <c r="E1192" s="41" t="s">
        <v>847</v>
      </c>
      <c r="F1192" s="42"/>
      <c r="G1192" s="38">
        <v>2896.47</v>
      </c>
      <c r="H1192" s="39"/>
      <c r="I1192" s="39"/>
      <c r="J1192" s="39"/>
      <c r="K1192" s="39"/>
      <c r="L1192" s="39"/>
      <c r="M1192" s="39"/>
      <c r="N1192" s="39"/>
      <c r="O1192" s="39"/>
      <c r="P1192" s="39"/>
      <c r="Q1192" s="40"/>
      <c r="R1192" s="13" t="s">
        <v>52</v>
      </c>
      <c r="S1192" s="13" t="s">
        <v>848</v>
      </c>
      <c r="T1192" s="13" t="s">
        <v>58</v>
      </c>
      <c r="U1192" s="13" t="s">
        <v>849</v>
      </c>
      <c r="V1192" s="41" t="s">
        <v>52</v>
      </c>
      <c r="W1192" s="42"/>
      <c r="X1192" s="13" t="s">
        <v>850</v>
      </c>
      <c r="Y1192" s="2"/>
    </row>
    <row r="1193" spans="1:25" ht="2.25" customHeight="1" x14ac:dyDescent="0.2">
      <c r="A1193" s="14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6"/>
      <c r="Y1193" s="2"/>
    </row>
    <row r="1194" spans="1:25" ht="13.5" customHeight="1" x14ac:dyDescent="0.2">
      <c r="A1194" s="7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43">
        <f>SUM(hList_Frame_1!B794:B794)</f>
        <v>2896.47</v>
      </c>
      <c r="M1194" s="43"/>
      <c r="N1194" s="43"/>
      <c r="O1194" s="43"/>
      <c r="P1194" s="43"/>
      <c r="Q1194" s="43"/>
      <c r="R1194" s="2"/>
      <c r="S1194" s="2"/>
      <c r="T1194" s="2"/>
      <c r="U1194" s="2"/>
      <c r="V1194" s="2"/>
      <c r="W1194" s="2"/>
      <c r="X1194" s="17"/>
      <c r="Y1194" s="2"/>
    </row>
    <row r="1195" spans="1:25" ht="13.5" customHeight="1" x14ac:dyDescent="0.2">
      <c r="A1195" s="10"/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9"/>
      <c r="Y1195" s="2"/>
    </row>
    <row r="1196" spans="1:25" ht="14.25" customHeight="1" x14ac:dyDescent="0.2">
      <c r="A1196" s="44">
        <v>447997</v>
      </c>
      <c r="B1196" s="45"/>
      <c r="C1196" s="46"/>
      <c r="D1196" s="20">
        <v>42710</v>
      </c>
      <c r="E1196" s="41" t="s">
        <v>851</v>
      </c>
      <c r="F1196" s="42"/>
      <c r="G1196" s="38">
        <v>300</v>
      </c>
      <c r="H1196" s="39"/>
      <c r="I1196" s="39"/>
      <c r="J1196" s="39"/>
      <c r="K1196" s="39"/>
      <c r="L1196" s="39"/>
      <c r="M1196" s="39"/>
      <c r="N1196" s="39"/>
      <c r="O1196" s="39"/>
      <c r="P1196" s="39"/>
      <c r="Q1196" s="40"/>
      <c r="R1196" s="13" t="s">
        <v>11</v>
      </c>
      <c r="S1196" s="13" t="s">
        <v>600</v>
      </c>
      <c r="T1196" s="13" t="s">
        <v>132</v>
      </c>
      <c r="U1196" s="13" t="s">
        <v>852</v>
      </c>
      <c r="V1196" s="41" t="s">
        <v>11</v>
      </c>
      <c r="W1196" s="42"/>
      <c r="X1196" s="13" t="s">
        <v>853</v>
      </c>
      <c r="Y1196" s="2"/>
    </row>
    <row r="1197" spans="1:25" ht="3" customHeight="1" x14ac:dyDescent="0.2">
      <c r="A1197" s="14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6"/>
      <c r="Y1197" s="2"/>
    </row>
    <row r="1198" spans="1:25" ht="12.75" customHeight="1" x14ac:dyDescent="0.2">
      <c r="A1198" s="7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43">
        <f>SUM(hList_Frame_1!B795:B795)</f>
        <v>300</v>
      </c>
      <c r="O1198" s="43"/>
      <c r="P1198" s="43"/>
      <c r="Q1198" s="43"/>
      <c r="R1198" s="2"/>
      <c r="S1198" s="2"/>
      <c r="T1198" s="2"/>
      <c r="U1198" s="2"/>
      <c r="V1198" s="2"/>
      <c r="W1198" s="2"/>
      <c r="X1198" s="17"/>
      <c r="Y1198" s="2"/>
    </row>
    <row r="1199" spans="1:25" ht="14.25" customHeight="1" x14ac:dyDescent="0.2">
      <c r="A1199" s="10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9"/>
      <c r="Y1199" s="2"/>
    </row>
    <row r="1200" spans="1:25" ht="14.25" customHeight="1" x14ac:dyDescent="0.2">
      <c r="A1200" s="44">
        <v>448230</v>
      </c>
      <c r="B1200" s="45"/>
      <c r="C1200" s="46"/>
      <c r="D1200" s="20">
        <v>42717</v>
      </c>
      <c r="E1200" s="41" t="s">
        <v>854</v>
      </c>
      <c r="F1200" s="42"/>
      <c r="G1200" s="38">
        <v>50000</v>
      </c>
      <c r="H1200" s="39"/>
      <c r="I1200" s="39"/>
      <c r="J1200" s="39"/>
      <c r="K1200" s="39"/>
      <c r="L1200" s="39"/>
      <c r="M1200" s="39"/>
      <c r="N1200" s="39"/>
      <c r="O1200" s="39"/>
      <c r="P1200" s="39"/>
      <c r="Q1200" s="40"/>
      <c r="R1200" s="13" t="s">
        <v>15</v>
      </c>
      <c r="S1200" s="13" t="s">
        <v>83</v>
      </c>
      <c r="T1200" s="13" t="s">
        <v>78</v>
      </c>
      <c r="U1200" s="13" t="s">
        <v>79</v>
      </c>
      <c r="V1200" s="41" t="s">
        <v>15</v>
      </c>
      <c r="W1200" s="42"/>
      <c r="X1200" s="13" t="s">
        <v>15</v>
      </c>
      <c r="Y1200" s="2"/>
    </row>
    <row r="1201" spans="1:25" ht="2.25" customHeight="1" x14ac:dyDescent="0.2">
      <c r="A1201" s="14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6"/>
      <c r="Y1201" s="2"/>
    </row>
    <row r="1202" spans="1:25" ht="12.75" customHeight="1" x14ac:dyDescent="0.2">
      <c r="A1202" s="7"/>
      <c r="B1202" s="2"/>
      <c r="C1202" s="2"/>
      <c r="D1202" s="2"/>
      <c r="E1202" s="2"/>
      <c r="F1202" s="2"/>
      <c r="G1202" s="2"/>
      <c r="H1202" s="2"/>
      <c r="I1202" s="2"/>
      <c r="J1202" s="43">
        <f>SUM(hList_Frame_1!B796:B796)</f>
        <v>50000</v>
      </c>
      <c r="K1202" s="43"/>
      <c r="L1202" s="43"/>
      <c r="M1202" s="43"/>
      <c r="N1202" s="43"/>
      <c r="O1202" s="43"/>
      <c r="P1202" s="43"/>
      <c r="Q1202" s="43"/>
      <c r="R1202" s="2"/>
      <c r="S1202" s="2"/>
      <c r="T1202" s="2"/>
      <c r="U1202" s="2"/>
      <c r="V1202" s="2"/>
      <c r="W1202" s="2"/>
      <c r="X1202" s="17"/>
      <c r="Y1202" s="2"/>
    </row>
    <row r="1203" spans="1:25" ht="14.25" customHeight="1" x14ac:dyDescent="0.2">
      <c r="A1203" s="10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9"/>
      <c r="Y1203" s="2"/>
    </row>
    <row r="1204" spans="1:25" ht="14.25" customHeight="1" x14ac:dyDescent="0.2">
      <c r="A1204" s="44">
        <v>448349</v>
      </c>
      <c r="B1204" s="45"/>
      <c r="C1204" s="46"/>
      <c r="D1204" s="20">
        <v>42717</v>
      </c>
      <c r="E1204" s="41" t="s">
        <v>855</v>
      </c>
      <c r="F1204" s="42"/>
      <c r="G1204" s="38">
        <v>38.229999999999997</v>
      </c>
      <c r="H1204" s="39"/>
      <c r="I1204" s="39"/>
      <c r="J1204" s="39"/>
      <c r="K1204" s="39"/>
      <c r="L1204" s="39"/>
      <c r="M1204" s="39"/>
      <c r="N1204" s="39"/>
      <c r="O1204" s="39"/>
      <c r="P1204" s="39"/>
      <c r="Q1204" s="40"/>
      <c r="R1204" s="13" t="s">
        <v>560</v>
      </c>
      <c r="S1204" s="13" t="s">
        <v>72</v>
      </c>
      <c r="T1204" s="13" t="s">
        <v>103</v>
      </c>
      <c r="U1204" s="13" t="s">
        <v>856</v>
      </c>
      <c r="V1204" s="41" t="s">
        <v>560</v>
      </c>
      <c r="W1204" s="42"/>
      <c r="X1204" s="13" t="s">
        <v>15</v>
      </c>
      <c r="Y1204" s="2"/>
    </row>
    <row r="1205" spans="1:25" ht="2.25" customHeight="1" x14ac:dyDescent="0.2">
      <c r="A1205" s="14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6"/>
      <c r="Y1205" s="2"/>
    </row>
    <row r="1206" spans="1:25" ht="12.75" customHeight="1" x14ac:dyDescent="0.2">
      <c r="A1206" s="7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43">
        <f>SUM(hList_Frame_1!B797:B797)</f>
        <v>38.229999999999997</v>
      </c>
      <c r="Q1206" s="43"/>
      <c r="R1206" s="2"/>
      <c r="S1206" s="2"/>
      <c r="T1206" s="2"/>
      <c r="U1206" s="2"/>
      <c r="V1206" s="2"/>
      <c r="W1206" s="2"/>
      <c r="X1206" s="17"/>
      <c r="Y1206" s="2"/>
    </row>
    <row r="1207" spans="1:25" ht="14.25" customHeight="1" x14ac:dyDescent="0.2">
      <c r="A1207" s="10"/>
      <c r="B1207" s="18"/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9"/>
      <c r="Y1207" s="2"/>
    </row>
    <row r="1208" spans="1:25" ht="14.25" customHeight="1" x14ac:dyDescent="0.2">
      <c r="A1208" s="44">
        <v>447998</v>
      </c>
      <c r="B1208" s="45"/>
      <c r="C1208" s="46"/>
      <c r="D1208" s="20">
        <v>42710</v>
      </c>
      <c r="E1208" s="41" t="s">
        <v>857</v>
      </c>
      <c r="F1208" s="42"/>
      <c r="G1208" s="38">
        <v>8.64</v>
      </c>
      <c r="H1208" s="39"/>
      <c r="I1208" s="39"/>
      <c r="J1208" s="39"/>
      <c r="K1208" s="39"/>
      <c r="L1208" s="39"/>
      <c r="M1208" s="39"/>
      <c r="N1208" s="39"/>
      <c r="O1208" s="39"/>
      <c r="P1208" s="39"/>
      <c r="Q1208" s="40"/>
      <c r="R1208" s="13" t="s">
        <v>15</v>
      </c>
      <c r="S1208" s="13" t="s">
        <v>72</v>
      </c>
      <c r="T1208" s="13" t="s">
        <v>121</v>
      </c>
      <c r="U1208" s="13" t="s">
        <v>122</v>
      </c>
      <c r="V1208" s="41" t="s">
        <v>15</v>
      </c>
      <c r="W1208" s="42"/>
      <c r="X1208" s="13" t="s">
        <v>15</v>
      </c>
      <c r="Y1208" s="2"/>
    </row>
    <row r="1209" spans="1:25" ht="2.25" customHeight="1" x14ac:dyDescent="0.2">
      <c r="A1209" s="14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6"/>
      <c r="Y1209" s="2"/>
    </row>
    <row r="1210" spans="1:25" ht="13.5" customHeight="1" x14ac:dyDescent="0.2">
      <c r="A1210" s="7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5">
        <f>SUM(hList_Frame_1!B798:B798)</f>
        <v>8.64</v>
      </c>
      <c r="R1210" s="2"/>
      <c r="S1210" s="2"/>
      <c r="T1210" s="2"/>
      <c r="U1210" s="2"/>
      <c r="V1210" s="2"/>
      <c r="W1210" s="2"/>
      <c r="X1210" s="17"/>
      <c r="Y1210" s="2"/>
    </row>
    <row r="1211" spans="1:25" ht="13.5" customHeight="1" x14ac:dyDescent="0.2">
      <c r="A1211" s="10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9"/>
      <c r="Y1211" s="2"/>
    </row>
    <row r="1212" spans="1:25" ht="14.25" customHeight="1" x14ac:dyDescent="0.2">
      <c r="A1212" s="44">
        <v>448350</v>
      </c>
      <c r="B1212" s="45"/>
      <c r="C1212" s="46"/>
      <c r="D1212" s="20">
        <v>42717</v>
      </c>
      <c r="E1212" s="27" t="s">
        <v>858</v>
      </c>
      <c r="F1212" s="28"/>
      <c r="G1212" s="38">
        <v>651.45000000000005</v>
      </c>
      <c r="H1212" s="39"/>
      <c r="I1212" s="39"/>
      <c r="J1212" s="39"/>
      <c r="K1212" s="39"/>
      <c r="L1212" s="39"/>
      <c r="M1212" s="39"/>
      <c r="N1212" s="39"/>
      <c r="O1212" s="39"/>
      <c r="P1212" s="39"/>
      <c r="Q1212" s="40"/>
      <c r="R1212" s="13" t="s">
        <v>15</v>
      </c>
      <c r="S1212" s="13" t="s">
        <v>214</v>
      </c>
      <c r="T1212" s="13" t="s">
        <v>146</v>
      </c>
      <c r="U1212" s="13" t="s">
        <v>215</v>
      </c>
      <c r="V1212" s="41" t="s">
        <v>15</v>
      </c>
      <c r="W1212" s="42"/>
      <c r="X1212" s="13" t="s">
        <v>830</v>
      </c>
      <c r="Y1212" s="2"/>
    </row>
    <row r="1213" spans="1:25" ht="14.25" customHeight="1" x14ac:dyDescent="0.2">
      <c r="A1213" s="44">
        <v>448351</v>
      </c>
      <c r="B1213" s="45"/>
      <c r="C1213" s="46"/>
      <c r="D1213" s="20">
        <v>42717</v>
      </c>
      <c r="E1213" s="35"/>
      <c r="F1213" s="37"/>
      <c r="G1213" s="38">
        <v>257.61</v>
      </c>
      <c r="H1213" s="39"/>
      <c r="I1213" s="39"/>
      <c r="J1213" s="39"/>
      <c r="K1213" s="39"/>
      <c r="L1213" s="39"/>
      <c r="M1213" s="39"/>
      <c r="N1213" s="39"/>
      <c r="O1213" s="39"/>
      <c r="P1213" s="39"/>
      <c r="Q1213" s="40"/>
      <c r="R1213" s="13" t="s">
        <v>15</v>
      </c>
      <c r="S1213" s="13" t="s">
        <v>214</v>
      </c>
      <c r="T1213" s="13" t="s">
        <v>146</v>
      </c>
      <c r="U1213" s="13" t="s">
        <v>215</v>
      </c>
      <c r="V1213" s="41" t="s">
        <v>15</v>
      </c>
      <c r="W1213" s="42"/>
      <c r="X1213" s="13" t="s">
        <v>830</v>
      </c>
      <c r="Y1213" s="2"/>
    </row>
    <row r="1214" spans="1:25" ht="2.25" customHeight="1" x14ac:dyDescent="0.2">
      <c r="A1214" s="14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6"/>
      <c r="Y1214" s="2"/>
    </row>
    <row r="1215" spans="1:25" ht="13.5" customHeight="1" x14ac:dyDescent="0.2">
      <c r="A1215" s="7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43">
        <f>SUM(hList_Frame_1!B799:B800)</f>
        <v>909.06000000000006</v>
      </c>
      <c r="O1215" s="43"/>
      <c r="P1215" s="43"/>
      <c r="Q1215" s="43"/>
      <c r="R1215" s="2"/>
      <c r="S1215" s="2"/>
      <c r="T1215" s="2"/>
      <c r="U1215" s="2"/>
      <c r="V1215" s="2"/>
      <c r="W1215" s="2"/>
      <c r="X1215" s="17"/>
      <c r="Y1215" s="2"/>
    </row>
    <row r="1216" spans="1:25" ht="13.5" customHeight="1" x14ac:dyDescent="0.2">
      <c r="A1216" s="10"/>
      <c r="B1216" s="18"/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9"/>
      <c r="Y1216" s="2"/>
    </row>
    <row r="1217" spans="1:25" ht="14.25" customHeight="1" x14ac:dyDescent="0.2">
      <c r="A1217" s="44">
        <v>447999</v>
      </c>
      <c r="B1217" s="45"/>
      <c r="C1217" s="46"/>
      <c r="D1217" s="20">
        <v>42710</v>
      </c>
      <c r="E1217" s="41" t="s">
        <v>859</v>
      </c>
      <c r="F1217" s="42"/>
      <c r="G1217" s="38">
        <v>7733</v>
      </c>
      <c r="H1217" s="39"/>
      <c r="I1217" s="39"/>
      <c r="J1217" s="39"/>
      <c r="K1217" s="39"/>
      <c r="L1217" s="39"/>
      <c r="M1217" s="39"/>
      <c r="N1217" s="39"/>
      <c r="O1217" s="39"/>
      <c r="P1217" s="39"/>
      <c r="Q1217" s="40"/>
      <c r="R1217" s="13" t="s">
        <v>11</v>
      </c>
      <c r="S1217" s="13" t="s">
        <v>462</v>
      </c>
      <c r="T1217" s="13" t="s">
        <v>132</v>
      </c>
      <c r="U1217" s="13" t="s">
        <v>133</v>
      </c>
      <c r="V1217" s="41" t="s">
        <v>11</v>
      </c>
      <c r="W1217" s="42"/>
      <c r="X1217" s="13" t="s">
        <v>134</v>
      </c>
      <c r="Y1217" s="2"/>
    </row>
    <row r="1218" spans="1:25" ht="2.25" customHeight="1" x14ac:dyDescent="0.2">
      <c r="A1218" s="14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6"/>
      <c r="Y1218" s="2"/>
    </row>
    <row r="1219" spans="1:25" ht="13.5" customHeight="1" x14ac:dyDescent="0.2">
      <c r="A1219" s="7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43">
        <f>SUM(hList_Frame_1!B801:B801)</f>
        <v>7733</v>
      </c>
      <c r="M1219" s="43"/>
      <c r="N1219" s="43"/>
      <c r="O1219" s="43"/>
      <c r="P1219" s="43"/>
      <c r="Q1219" s="43"/>
      <c r="R1219" s="2"/>
      <c r="S1219" s="2"/>
      <c r="T1219" s="2"/>
      <c r="U1219" s="2"/>
      <c r="V1219" s="2"/>
      <c r="W1219" s="2"/>
      <c r="X1219" s="17"/>
      <c r="Y1219" s="2"/>
    </row>
    <row r="1220" spans="1:25" ht="13.5" customHeight="1" x14ac:dyDescent="0.2">
      <c r="A1220" s="10"/>
      <c r="B1220" s="18"/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9"/>
      <c r="Y1220" s="2"/>
    </row>
    <row r="1221" spans="1:25" ht="14.25" customHeight="1" x14ac:dyDescent="0.2">
      <c r="A1221" s="44">
        <v>448352</v>
      </c>
      <c r="B1221" s="45"/>
      <c r="C1221" s="46"/>
      <c r="D1221" s="20">
        <v>42717</v>
      </c>
      <c r="E1221" s="41" t="s">
        <v>860</v>
      </c>
      <c r="F1221" s="42"/>
      <c r="G1221" s="38">
        <v>500</v>
      </c>
      <c r="H1221" s="39"/>
      <c r="I1221" s="39"/>
      <c r="J1221" s="39"/>
      <c r="K1221" s="39"/>
      <c r="L1221" s="39"/>
      <c r="M1221" s="39"/>
      <c r="N1221" s="39"/>
      <c r="O1221" s="39"/>
      <c r="P1221" s="39"/>
      <c r="Q1221" s="40"/>
      <c r="R1221" s="13" t="s">
        <v>861</v>
      </c>
      <c r="S1221" s="13" t="s">
        <v>27</v>
      </c>
      <c r="T1221" s="13" t="s">
        <v>28</v>
      </c>
      <c r="U1221" s="13" t="s">
        <v>28</v>
      </c>
      <c r="V1221" s="41" t="s">
        <v>861</v>
      </c>
      <c r="W1221" s="42"/>
      <c r="X1221" s="13" t="s">
        <v>264</v>
      </c>
      <c r="Y1221" s="2"/>
    </row>
    <row r="1222" spans="1:25" ht="2.25" customHeight="1" x14ac:dyDescent="0.2">
      <c r="A1222" s="14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6"/>
      <c r="Y1222" s="2"/>
    </row>
    <row r="1223" spans="1:25" ht="13.5" customHeight="1" x14ac:dyDescent="0.2">
      <c r="A1223" s="7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43">
        <f>SUM(hList_Frame_1!B802:B802)</f>
        <v>500</v>
      </c>
      <c r="O1223" s="43"/>
      <c r="P1223" s="43"/>
      <c r="Q1223" s="43"/>
      <c r="R1223" s="2"/>
      <c r="S1223" s="2"/>
      <c r="T1223" s="2"/>
      <c r="U1223" s="2"/>
      <c r="V1223" s="2"/>
      <c r="W1223" s="2"/>
      <c r="X1223" s="17"/>
      <c r="Y1223" s="2"/>
    </row>
    <row r="1224" spans="1:25" ht="13.5" customHeight="1" x14ac:dyDescent="0.2">
      <c r="A1224" s="10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9"/>
      <c r="Y1224" s="2"/>
    </row>
    <row r="1225" spans="1:25" ht="14.25" customHeight="1" x14ac:dyDescent="0.2">
      <c r="A1225" s="44">
        <v>448353</v>
      </c>
      <c r="B1225" s="45"/>
      <c r="C1225" s="46"/>
      <c r="D1225" s="20">
        <v>42717</v>
      </c>
      <c r="E1225" s="41" t="s">
        <v>862</v>
      </c>
      <c r="F1225" s="42"/>
      <c r="G1225" s="38">
        <v>1249.5</v>
      </c>
      <c r="H1225" s="39"/>
      <c r="I1225" s="39"/>
      <c r="J1225" s="39"/>
      <c r="K1225" s="39"/>
      <c r="L1225" s="39"/>
      <c r="M1225" s="39"/>
      <c r="N1225" s="39"/>
      <c r="O1225" s="39"/>
      <c r="P1225" s="39"/>
      <c r="Q1225" s="40"/>
      <c r="R1225" s="13" t="s">
        <v>11</v>
      </c>
      <c r="S1225" s="13" t="s">
        <v>863</v>
      </c>
      <c r="T1225" s="13" t="s">
        <v>130</v>
      </c>
      <c r="U1225" s="13" t="s">
        <v>131</v>
      </c>
      <c r="V1225" s="41" t="s">
        <v>11</v>
      </c>
      <c r="W1225" s="42"/>
      <c r="X1225" s="13" t="s">
        <v>15</v>
      </c>
      <c r="Y1225" s="2"/>
    </row>
    <row r="1226" spans="1:25" ht="3" customHeight="1" x14ac:dyDescent="0.2">
      <c r="A1226" s="14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6"/>
      <c r="Y1226" s="2"/>
    </row>
    <row r="1227" spans="1:25" ht="12.75" customHeight="1" x14ac:dyDescent="0.2">
      <c r="A1227" s="7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43">
        <f>SUM(hList_Frame_1!B803:B803)</f>
        <v>1249.5</v>
      </c>
      <c r="M1227" s="43"/>
      <c r="N1227" s="43"/>
      <c r="O1227" s="43"/>
      <c r="P1227" s="43"/>
      <c r="Q1227" s="43"/>
      <c r="R1227" s="2"/>
      <c r="S1227" s="2"/>
      <c r="T1227" s="2"/>
      <c r="U1227" s="2"/>
      <c r="V1227" s="2"/>
      <c r="W1227" s="2"/>
      <c r="X1227" s="17"/>
      <c r="Y1227" s="2"/>
    </row>
    <row r="1228" spans="1:25" ht="14.25" customHeight="1" x14ac:dyDescent="0.2">
      <c r="A1228" s="10"/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9"/>
      <c r="Y1228" s="2"/>
    </row>
    <row r="1229" spans="1:25" ht="14.25" customHeight="1" x14ac:dyDescent="0.2">
      <c r="A1229" s="24">
        <v>448354</v>
      </c>
      <c r="B1229" s="25"/>
      <c r="C1229" s="26"/>
      <c r="D1229" s="4">
        <v>42717</v>
      </c>
      <c r="E1229" s="27" t="s">
        <v>864</v>
      </c>
      <c r="F1229" s="28"/>
      <c r="G1229" s="38">
        <v>450</v>
      </c>
      <c r="H1229" s="39"/>
      <c r="I1229" s="39"/>
      <c r="J1229" s="39"/>
      <c r="K1229" s="39"/>
      <c r="L1229" s="39"/>
      <c r="M1229" s="39"/>
      <c r="N1229" s="39"/>
      <c r="O1229" s="39"/>
      <c r="P1229" s="39"/>
      <c r="Q1229" s="40"/>
      <c r="R1229" s="13" t="s">
        <v>865</v>
      </c>
      <c r="S1229" s="13" t="s">
        <v>27</v>
      </c>
      <c r="T1229" s="13" t="s">
        <v>28</v>
      </c>
      <c r="U1229" s="13" t="s">
        <v>28</v>
      </c>
      <c r="V1229" s="41" t="s">
        <v>865</v>
      </c>
      <c r="W1229" s="42"/>
      <c r="X1229" s="13" t="s">
        <v>866</v>
      </c>
      <c r="Y1229" s="2"/>
    </row>
    <row r="1230" spans="1:25" ht="14.25" customHeight="1" x14ac:dyDescent="0.2">
      <c r="A1230" s="35"/>
      <c r="B1230" s="36"/>
      <c r="C1230" s="37"/>
      <c r="D1230" s="11"/>
      <c r="E1230" s="35"/>
      <c r="F1230" s="37"/>
      <c r="G1230" s="38">
        <v>100</v>
      </c>
      <c r="H1230" s="39"/>
      <c r="I1230" s="39"/>
      <c r="J1230" s="39"/>
      <c r="K1230" s="39"/>
      <c r="L1230" s="39"/>
      <c r="M1230" s="39"/>
      <c r="N1230" s="39"/>
      <c r="O1230" s="39"/>
      <c r="P1230" s="39"/>
      <c r="Q1230" s="40"/>
      <c r="R1230" s="13" t="s">
        <v>867</v>
      </c>
      <c r="S1230" s="13" t="s">
        <v>27</v>
      </c>
      <c r="T1230" s="13" t="s">
        <v>28</v>
      </c>
      <c r="U1230" s="13" t="s">
        <v>28</v>
      </c>
      <c r="V1230" s="41" t="s">
        <v>867</v>
      </c>
      <c r="W1230" s="42"/>
      <c r="X1230" s="13" t="s">
        <v>866</v>
      </c>
      <c r="Y1230" s="2"/>
    </row>
    <row r="1231" spans="1:25" ht="2.25" customHeight="1" x14ac:dyDescent="0.2">
      <c r="A1231" s="14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6"/>
      <c r="Y1231" s="2"/>
    </row>
    <row r="1232" spans="1:25" ht="12.75" customHeight="1" x14ac:dyDescent="0.2">
      <c r="A1232" s="7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43">
        <f>SUM(hList_Frame_1!B804:B805)</f>
        <v>550</v>
      </c>
      <c r="O1232" s="43"/>
      <c r="P1232" s="43"/>
      <c r="Q1232" s="43"/>
      <c r="R1232" s="2"/>
      <c r="S1232" s="2"/>
      <c r="T1232" s="2"/>
      <c r="U1232" s="2"/>
      <c r="V1232" s="2"/>
      <c r="W1232" s="2"/>
      <c r="X1232" s="17"/>
      <c r="Y1232" s="2"/>
    </row>
    <row r="1233" spans="1:25" ht="14.25" customHeight="1" x14ac:dyDescent="0.2">
      <c r="A1233" s="10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9"/>
      <c r="Y1233" s="2"/>
    </row>
    <row r="1234" spans="1:25" ht="14.25" customHeight="1" x14ac:dyDescent="0.2">
      <c r="A1234" s="44">
        <v>448355</v>
      </c>
      <c r="B1234" s="45"/>
      <c r="C1234" s="46"/>
      <c r="D1234" s="20">
        <v>42717</v>
      </c>
      <c r="E1234" s="27" t="s">
        <v>868</v>
      </c>
      <c r="F1234" s="28"/>
      <c r="G1234" s="38">
        <v>23607.15</v>
      </c>
      <c r="H1234" s="39"/>
      <c r="I1234" s="39"/>
      <c r="J1234" s="39"/>
      <c r="K1234" s="39"/>
      <c r="L1234" s="39"/>
      <c r="M1234" s="39"/>
      <c r="N1234" s="39"/>
      <c r="O1234" s="39"/>
      <c r="P1234" s="39"/>
      <c r="Q1234" s="40"/>
      <c r="R1234" s="13" t="s">
        <v>869</v>
      </c>
      <c r="S1234" s="13" t="s">
        <v>870</v>
      </c>
      <c r="T1234" s="13" t="s">
        <v>58</v>
      </c>
      <c r="U1234" s="13" t="s">
        <v>663</v>
      </c>
      <c r="V1234" s="41" t="s">
        <v>869</v>
      </c>
      <c r="W1234" s="42"/>
      <c r="X1234" s="13" t="s">
        <v>871</v>
      </c>
      <c r="Y1234" s="2"/>
    </row>
    <row r="1235" spans="1:25" ht="14.25" customHeight="1" x14ac:dyDescent="0.2">
      <c r="A1235" s="44">
        <v>448356</v>
      </c>
      <c r="B1235" s="45"/>
      <c r="C1235" s="46"/>
      <c r="D1235" s="20">
        <v>42717</v>
      </c>
      <c r="E1235" s="35"/>
      <c r="F1235" s="37"/>
      <c r="G1235" s="38">
        <v>53082.63</v>
      </c>
      <c r="H1235" s="39"/>
      <c r="I1235" s="39"/>
      <c r="J1235" s="39"/>
      <c r="K1235" s="39"/>
      <c r="L1235" s="39"/>
      <c r="M1235" s="39"/>
      <c r="N1235" s="39"/>
      <c r="O1235" s="39"/>
      <c r="P1235" s="39"/>
      <c r="Q1235" s="40"/>
      <c r="R1235" s="13" t="s">
        <v>869</v>
      </c>
      <c r="S1235" s="13" t="s">
        <v>870</v>
      </c>
      <c r="T1235" s="13" t="s">
        <v>58</v>
      </c>
      <c r="U1235" s="13" t="s">
        <v>663</v>
      </c>
      <c r="V1235" s="41" t="s">
        <v>869</v>
      </c>
      <c r="W1235" s="42"/>
      <c r="X1235" s="13" t="s">
        <v>871</v>
      </c>
      <c r="Y1235" s="2"/>
    </row>
    <row r="1236" spans="1:25" ht="2.25" customHeight="1" x14ac:dyDescent="0.2">
      <c r="A1236" s="14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6"/>
      <c r="Y1236" s="2"/>
    </row>
    <row r="1237" spans="1:25" ht="12.75" customHeight="1" x14ac:dyDescent="0.2">
      <c r="A1237" s="7"/>
      <c r="B1237" s="2"/>
      <c r="C1237" s="2"/>
      <c r="D1237" s="2"/>
      <c r="E1237" s="2"/>
      <c r="F1237" s="2"/>
      <c r="G1237" s="2"/>
      <c r="H1237" s="2"/>
      <c r="I1237" s="2"/>
      <c r="J1237" s="43">
        <f>SUM(hList_Frame_1!B806:B807)</f>
        <v>76689.78</v>
      </c>
      <c r="K1237" s="43"/>
      <c r="L1237" s="43"/>
      <c r="M1237" s="43"/>
      <c r="N1237" s="43"/>
      <c r="O1237" s="43"/>
      <c r="P1237" s="43"/>
      <c r="Q1237" s="43"/>
      <c r="R1237" s="2"/>
      <c r="S1237" s="2"/>
      <c r="T1237" s="2"/>
      <c r="U1237" s="2"/>
      <c r="V1237" s="2"/>
      <c r="W1237" s="2"/>
      <c r="X1237" s="17"/>
      <c r="Y1237" s="2"/>
    </row>
    <row r="1238" spans="1:25" ht="14.25" customHeight="1" x14ac:dyDescent="0.2">
      <c r="A1238" s="10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9"/>
      <c r="Y1238" s="2"/>
    </row>
    <row r="1239" spans="1:25" ht="14.25" customHeight="1" x14ac:dyDescent="0.2">
      <c r="A1239" s="24">
        <v>448000</v>
      </c>
      <c r="B1239" s="25"/>
      <c r="C1239" s="26"/>
      <c r="D1239" s="4">
        <v>42710</v>
      </c>
      <c r="E1239" s="27" t="s">
        <v>872</v>
      </c>
      <c r="F1239" s="28"/>
      <c r="G1239" s="29">
        <v>348.3</v>
      </c>
      <c r="H1239" s="30"/>
      <c r="I1239" s="30"/>
      <c r="J1239" s="30"/>
      <c r="K1239" s="30"/>
      <c r="L1239" s="30"/>
      <c r="M1239" s="30"/>
      <c r="N1239" s="30"/>
      <c r="O1239" s="30"/>
      <c r="P1239" s="30"/>
      <c r="Q1239" s="31"/>
      <c r="R1239" s="6" t="s">
        <v>15</v>
      </c>
      <c r="S1239" s="6" t="s">
        <v>214</v>
      </c>
      <c r="T1239" s="6" t="s">
        <v>146</v>
      </c>
      <c r="U1239" s="6" t="s">
        <v>215</v>
      </c>
      <c r="V1239" s="27" t="s">
        <v>15</v>
      </c>
      <c r="W1239" s="28"/>
      <c r="X1239" s="6" t="s">
        <v>216</v>
      </c>
      <c r="Y1239" s="2"/>
    </row>
    <row r="1240" spans="1:25" ht="2.25" customHeight="1" x14ac:dyDescent="0.2">
      <c r="A1240" s="14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6"/>
      <c r="Y1240" s="2"/>
    </row>
    <row r="1241" spans="1:25" ht="12.75" customHeight="1" x14ac:dyDescent="0.2">
      <c r="A1241" s="7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43">
        <f>+G1239</f>
        <v>348.3</v>
      </c>
      <c r="O1241" s="43"/>
      <c r="P1241" s="43"/>
      <c r="Q1241" s="43"/>
      <c r="R1241" s="2"/>
      <c r="S1241" s="2"/>
      <c r="T1241" s="2"/>
      <c r="U1241" s="2"/>
      <c r="V1241" s="2"/>
      <c r="W1241" s="2"/>
      <c r="X1241" s="17"/>
      <c r="Y1241" s="2"/>
    </row>
    <row r="1242" spans="1:25" ht="14.25" customHeight="1" x14ac:dyDescent="0.2">
      <c r="A1242" s="10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9"/>
      <c r="Y1242" s="2"/>
    </row>
    <row r="1243" spans="1:25" ht="14.25" customHeight="1" x14ac:dyDescent="0.2">
      <c r="A1243" s="44">
        <v>448357</v>
      </c>
      <c r="B1243" s="45"/>
      <c r="C1243" s="46"/>
      <c r="D1243" s="20">
        <v>42717</v>
      </c>
      <c r="E1243" s="41" t="s">
        <v>873</v>
      </c>
      <c r="F1243" s="42"/>
      <c r="G1243" s="38">
        <v>36.72</v>
      </c>
      <c r="H1243" s="39"/>
      <c r="I1243" s="39"/>
      <c r="J1243" s="39"/>
      <c r="K1243" s="39"/>
      <c r="L1243" s="39"/>
      <c r="M1243" s="39"/>
      <c r="N1243" s="39"/>
      <c r="O1243" s="39"/>
      <c r="P1243" s="39"/>
      <c r="Q1243" s="40"/>
      <c r="R1243" s="13" t="s">
        <v>652</v>
      </c>
      <c r="S1243" s="13" t="s">
        <v>72</v>
      </c>
      <c r="T1243" s="13" t="s">
        <v>49</v>
      </c>
      <c r="U1243" s="13" t="s">
        <v>50</v>
      </c>
      <c r="V1243" s="41" t="s">
        <v>652</v>
      </c>
      <c r="W1243" s="42"/>
      <c r="X1243" s="13" t="s">
        <v>15</v>
      </c>
      <c r="Y1243" s="2"/>
    </row>
    <row r="1244" spans="1:25" ht="2.25" customHeight="1" x14ac:dyDescent="0.2">
      <c r="A1244" s="14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6"/>
      <c r="Y1244" s="2"/>
    </row>
    <row r="1245" spans="1:25" ht="12.75" customHeight="1" x14ac:dyDescent="0.2">
      <c r="A1245" s="7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43">
        <f>SUM(hList_Frame_1!B810:B810)</f>
        <v>36.72</v>
      </c>
      <c r="Q1245" s="43"/>
      <c r="R1245" s="2"/>
      <c r="S1245" s="2"/>
      <c r="T1245" s="2"/>
      <c r="U1245" s="2"/>
      <c r="V1245" s="2"/>
      <c r="W1245" s="2"/>
      <c r="X1245" s="17"/>
      <c r="Y1245" s="2"/>
    </row>
    <row r="1246" spans="1:25" ht="14.25" customHeight="1" x14ac:dyDescent="0.2">
      <c r="A1246" s="10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9"/>
      <c r="Y1246" s="2"/>
    </row>
    <row r="1247" spans="1:25" ht="14.25" customHeight="1" x14ac:dyDescent="0.2">
      <c r="A1247" s="24">
        <v>448358</v>
      </c>
      <c r="B1247" s="25"/>
      <c r="C1247" s="26"/>
      <c r="D1247" s="4">
        <v>42717</v>
      </c>
      <c r="E1247" s="27" t="s">
        <v>874</v>
      </c>
      <c r="F1247" s="28"/>
      <c r="G1247" s="38">
        <v>450</v>
      </c>
      <c r="H1247" s="39"/>
      <c r="I1247" s="39"/>
      <c r="J1247" s="39"/>
      <c r="K1247" s="39"/>
      <c r="L1247" s="39"/>
      <c r="M1247" s="39"/>
      <c r="N1247" s="39"/>
      <c r="O1247" s="39"/>
      <c r="P1247" s="39"/>
      <c r="Q1247" s="40"/>
      <c r="R1247" s="13" t="s">
        <v>875</v>
      </c>
      <c r="S1247" s="13" t="s">
        <v>27</v>
      </c>
      <c r="T1247" s="13" t="s">
        <v>28</v>
      </c>
      <c r="U1247" s="13" t="s">
        <v>28</v>
      </c>
      <c r="V1247" s="41" t="s">
        <v>875</v>
      </c>
      <c r="W1247" s="42"/>
      <c r="X1247" s="13" t="s">
        <v>509</v>
      </c>
      <c r="Y1247" s="2"/>
    </row>
    <row r="1248" spans="1:25" ht="14.25" customHeight="1" x14ac:dyDescent="0.2">
      <c r="A1248" s="32"/>
      <c r="B1248" s="33"/>
      <c r="C1248" s="34"/>
      <c r="D1248" s="8"/>
      <c r="E1248" s="32"/>
      <c r="F1248" s="34"/>
      <c r="G1248" s="38">
        <v>450</v>
      </c>
      <c r="H1248" s="39"/>
      <c r="I1248" s="39"/>
      <c r="J1248" s="39"/>
      <c r="K1248" s="39"/>
      <c r="L1248" s="39"/>
      <c r="M1248" s="39"/>
      <c r="N1248" s="39"/>
      <c r="O1248" s="39"/>
      <c r="P1248" s="39"/>
      <c r="Q1248" s="40"/>
      <c r="R1248" s="13" t="s">
        <v>876</v>
      </c>
      <c r="S1248" s="13" t="s">
        <v>27</v>
      </c>
      <c r="T1248" s="13" t="s">
        <v>28</v>
      </c>
      <c r="U1248" s="13" t="s">
        <v>28</v>
      </c>
      <c r="V1248" s="41" t="s">
        <v>876</v>
      </c>
      <c r="W1248" s="42"/>
      <c r="X1248" s="13" t="s">
        <v>656</v>
      </c>
      <c r="Y1248" s="2"/>
    </row>
    <row r="1249" spans="1:25" ht="14.25" customHeight="1" x14ac:dyDescent="0.2">
      <c r="A1249" s="35"/>
      <c r="B1249" s="36"/>
      <c r="C1249" s="37"/>
      <c r="D1249" s="11"/>
      <c r="E1249" s="35"/>
      <c r="F1249" s="37"/>
      <c r="G1249" s="38">
        <v>750</v>
      </c>
      <c r="H1249" s="39"/>
      <c r="I1249" s="39"/>
      <c r="J1249" s="39"/>
      <c r="K1249" s="39"/>
      <c r="L1249" s="39"/>
      <c r="M1249" s="39"/>
      <c r="N1249" s="39"/>
      <c r="O1249" s="39"/>
      <c r="P1249" s="39"/>
      <c r="Q1249" s="40"/>
      <c r="R1249" s="13" t="s">
        <v>877</v>
      </c>
      <c r="S1249" s="13" t="s">
        <v>27</v>
      </c>
      <c r="T1249" s="13" t="s">
        <v>28</v>
      </c>
      <c r="U1249" s="13" t="s">
        <v>28</v>
      </c>
      <c r="V1249" s="41" t="s">
        <v>877</v>
      </c>
      <c r="W1249" s="42"/>
      <c r="X1249" s="13" t="s">
        <v>264</v>
      </c>
      <c r="Y1249" s="2"/>
    </row>
    <row r="1250" spans="1:25" ht="2.25" customHeight="1" x14ac:dyDescent="0.2">
      <c r="A1250" s="14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6"/>
      <c r="Y1250" s="2"/>
    </row>
    <row r="1251" spans="1:25" ht="12.75" customHeight="1" x14ac:dyDescent="0.2">
      <c r="A1251" s="7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43">
        <f>SUM(hList_Frame_1!B811:B813)</f>
        <v>1650</v>
      </c>
      <c r="M1251" s="43"/>
      <c r="N1251" s="43"/>
      <c r="O1251" s="43"/>
      <c r="P1251" s="43"/>
      <c r="Q1251" s="43"/>
      <c r="R1251" s="2"/>
      <c r="S1251" s="2"/>
      <c r="T1251" s="2"/>
      <c r="U1251" s="2"/>
      <c r="V1251" s="2"/>
      <c r="W1251" s="2"/>
      <c r="X1251" s="17"/>
      <c r="Y1251" s="2"/>
    </row>
    <row r="1252" spans="1:25" ht="14.25" customHeight="1" x14ac:dyDescent="0.2">
      <c r="A1252" s="10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9"/>
      <c r="Y1252" s="2"/>
    </row>
    <row r="1253" spans="1:25" ht="14.25" customHeight="1" x14ac:dyDescent="0.2">
      <c r="A1253" s="24">
        <v>448001</v>
      </c>
      <c r="B1253" s="25"/>
      <c r="C1253" s="26"/>
      <c r="D1253" s="4">
        <v>42710</v>
      </c>
      <c r="E1253" s="27" t="s">
        <v>878</v>
      </c>
      <c r="F1253" s="28"/>
      <c r="G1253" s="29">
        <v>9573.25</v>
      </c>
      <c r="H1253" s="30"/>
      <c r="I1253" s="30"/>
      <c r="J1253" s="30"/>
      <c r="K1253" s="30"/>
      <c r="L1253" s="30"/>
      <c r="M1253" s="30"/>
      <c r="N1253" s="30"/>
      <c r="O1253" s="30"/>
      <c r="P1253" s="30"/>
      <c r="Q1253" s="31"/>
      <c r="R1253" s="6" t="s">
        <v>879</v>
      </c>
      <c r="S1253" s="6" t="s">
        <v>600</v>
      </c>
      <c r="T1253" s="6" t="s">
        <v>28</v>
      </c>
      <c r="U1253" s="6" t="s">
        <v>880</v>
      </c>
      <c r="V1253" s="27" t="s">
        <v>879</v>
      </c>
      <c r="W1253" s="28"/>
      <c r="X1253" s="6" t="s">
        <v>881</v>
      </c>
      <c r="Y1253" s="2"/>
    </row>
    <row r="1254" spans="1:25" ht="14.25" customHeight="1" x14ac:dyDescent="0.2">
      <c r="A1254" s="44">
        <v>448359</v>
      </c>
      <c r="B1254" s="45"/>
      <c r="C1254" s="46"/>
      <c r="D1254" s="20">
        <v>42717</v>
      </c>
      <c r="E1254" s="32"/>
      <c r="F1254" s="34"/>
      <c r="G1254" s="38">
        <v>900</v>
      </c>
      <c r="H1254" s="39"/>
      <c r="I1254" s="39"/>
      <c r="J1254" s="39"/>
      <c r="K1254" s="39"/>
      <c r="L1254" s="39"/>
      <c r="M1254" s="39"/>
      <c r="N1254" s="39"/>
      <c r="O1254" s="39"/>
      <c r="P1254" s="39"/>
      <c r="Q1254" s="40"/>
      <c r="R1254" s="13" t="s">
        <v>467</v>
      </c>
      <c r="S1254" s="13" t="s">
        <v>882</v>
      </c>
      <c r="T1254" s="13" t="s">
        <v>103</v>
      </c>
      <c r="U1254" s="13" t="s">
        <v>883</v>
      </c>
      <c r="V1254" s="41" t="s">
        <v>467</v>
      </c>
      <c r="W1254" s="42"/>
      <c r="X1254" s="13" t="s">
        <v>884</v>
      </c>
      <c r="Y1254" s="2"/>
    </row>
    <row r="1255" spans="1:25" ht="14.25" customHeight="1" x14ac:dyDescent="0.2">
      <c r="A1255" s="24">
        <v>448360</v>
      </c>
      <c r="B1255" s="25"/>
      <c r="C1255" s="26"/>
      <c r="D1255" s="4">
        <v>42717</v>
      </c>
      <c r="E1255" s="32"/>
      <c r="F1255" s="34"/>
      <c r="G1255" s="38">
        <v>9387</v>
      </c>
      <c r="H1255" s="39"/>
      <c r="I1255" s="39"/>
      <c r="J1255" s="39"/>
      <c r="K1255" s="39"/>
      <c r="L1255" s="39"/>
      <c r="M1255" s="39"/>
      <c r="N1255" s="39"/>
      <c r="O1255" s="39"/>
      <c r="P1255" s="39"/>
      <c r="Q1255" s="40"/>
      <c r="R1255" s="13" t="s">
        <v>879</v>
      </c>
      <c r="S1255" s="13" t="s">
        <v>600</v>
      </c>
      <c r="T1255" s="13" t="s">
        <v>28</v>
      </c>
      <c r="U1255" s="13" t="s">
        <v>880</v>
      </c>
      <c r="V1255" s="41" t="s">
        <v>879</v>
      </c>
      <c r="W1255" s="42"/>
      <c r="X1255" s="13" t="s">
        <v>881</v>
      </c>
      <c r="Y1255" s="2"/>
    </row>
    <row r="1256" spans="1:25" ht="14.25" customHeight="1" x14ac:dyDescent="0.2">
      <c r="A1256" s="35"/>
      <c r="B1256" s="36"/>
      <c r="C1256" s="37"/>
      <c r="D1256" s="11"/>
      <c r="E1256" s="35"/>
      <c r="F1256" s="37"/>
      <c r="G1256" s="38">
        <v>8690.5300000000007</v>
      </c>
      <c r="H1256" s="39"/>
      <c r="I1256" s="39"/>
      <c r="J1256" s="39"/>
      <c r="K1256" s="39"/>
      <c r="L1256" s="39"/>
      <c r="M1256" s="39"/>
      <c r="N1256" s="39"/>
      <c r="O1256" s="39"/>
      <c r="P1256" s="39"/>
      <c r="Q1256" s="40"/>
      <c r="R1256" s="13" t="s">
        <v>80</v>
      </c>
      <c r="S1256" s="13" t="s">
        <v>885</v>
      </c>
      <c r="T1256" s="13" t="s">
        <v>36</v>
      </c>
      <c r="U1256" s="13" t="s">
        <v>37</v>
      </c>
      <c r="V1256" s="41" t="s">
        <v>80</v>
      </c>
      <c r="W1256" s="42"/>
      <c r="X1256" s="13" t="s">
        <v>15</v>
      </c>
      <c r="Y1256" s="2"/>
    </row>
    <row r="1257" spans="1:25" ht="2.25" customHeight="1" x14ac:dyDescent="0.2">
      <c r="A1257" s="14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6"/>
      <c r="Y1257" s="2"/>
    </row>
    <row r="1258" spans="1:25" ht="13.5" customHeight="1" x14ac:dyDescent="0.2">
      <c r="A1258" s="7"/>
      <c r="B1258" s="2"/>
      <c r="C1258" s="2"/>
      <c r="D1258" s="2"/>
      <c r="E1258" s="2"/>
      <c r="F1258" s="2"/>
      <c r="G1258" s="2"/>
      <c r="H1258" s="2"/>
      <c r="I1258" s="2"/>
      <c r="J1258" s="43">
        <f>SUM(G1253:Q1256)</f>
        <v>28550.78</v>
      </c>
      <c r="K1258" s="43"/>
      <c r="L1258" s="43"/>
      <c r="M1258" s="43"/>
      <c r="N1258" s="43"/>
      <c r="O1258" s="43"/>
      <c r="P1258" s="43"/>
      <c r="Q1258" s="43"/>
      <c r="R1258" s="2"/>
      <c r="S1258" s="2"/>
      <c r="T1258" s="2"/>
      <c r="U1258" s="2"/>
      <c r="V1258" s="2"/>
      <c r="W1258" s="2"/>
      <c r="X1258" s="17"/>
      <c r="Y1258" s="2"/>
    </row>
    <row r="1259" spans="1:25" ht="13.5" customHeight="1" x14ac:dyDescent="0.2">
      <c r="A1259" s="10"/>
      <c r="B1259" s="18"/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9"/>
      <c r="Y1259" s="2"/>
    </row>
    <row r="1260" spans="1:25" ht="14.25" customHeight="1" x14ac:dyDescent="0.2">
      <c r="A1260" s="44">
        <v>448361</v>
      </c>
      <c r="B1260" s="45"/>
      <c r="C1260" s="46"/>
      <c r="D1260" s="20">
        <v>42717</v>
      </c>
      <c r="E1260" s="41" t="s">
        <v>886</v>
      </c>
      <c r="F1260" s="42"/>
      <c r="G1260" s="38">
        <v>205</v>
      </c>
      <c r="H1260" s="39"/>
      <c r="I1260" s="39"/>
      <c r="J1260" s="39"/>
      <c r="K1260" s="39"/>
      <c r="L1260" s="39"/>
      <c r="M1260" s="39"/>
      <c r="N1260" s="39"/>
      <c r="O1260" s="39"/>
      <c r="P1260" s="39"/>
      <c r="Q1260" s="40"/>
      <c r="R1260" s="13" t="s">
        <v>887</v>
      </c>
      <c r="S1260" s="13" t="s">
        <v>732</v>
      </c>
      <c r="T1260" s="13" t="s">
        <v>28</v>
      </c>
      <c r="U1260" s="13" t="s">
        <v>28</v>
      </c>
      <c r="V1260" s="41" t="s">
        <v>887</v>
      </c>
      <c r="W1260" s="42"/>
      <c r="X1260" s="13" t="s">
        <v>177</v>
      </c>
      <c r="Y1260" s="2"/>
    </row>
    <row r="1261" spans="1:25" ht="2.25" customHeight="1" x14ac:dyDescent="0.2">
      <c r="A1261" s="14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6"/>
      <c r="Y1261" s="2"/>
    </row>
    <row r="1262" spans="1:25" ht="13.5" customHeight="1" x14ac:dyDescent="0.2">
      <c r="A1262" s="7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43">
        <f>SUM(hList_Frame_1!B821:B821)</f>
        <v>205</v>
      </c>
      <c r="O1262" s="43"/>
      <c r="P1262" s="43"/>
      <c r="Q1262" s="43"/>
      <c r="R1262" s="2"/>
      <c r="S1262" s="2"/>
      <c r="T1262" s="2"/>
      <c r="U1262" s="2"/>
      <c r="V1262" s="2"/>
      <c r="W1262" s="2"/>
      <c r="X1262" s="17"/>
      <c r="Y1262" s="2"/>
    </row>
    <row r="1263" spans="1:25" ht="13.5" customHeight="1" x14ac:dyDescent="0.2">
      <c r="A1263" s="10"/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9"/>
      <c r="Y1263" s="2"/>
    </row>
    <row r="1264" spans="1:25" ht="14.25" customHeight="1" x14ac:dyDescent="0.2">
      <c r="A1264" s="44">
        <v>448362</v>
      </c>
      <c r="B1264" s="45"/>
      <c r="C1264" s="46"/>
      <c r="D1264" s="20">
        <v>42717</v>
      </c>
      <c r="E1264" s="41" t="s">
        <v>888</v>
      </c>
      <c r="F1264" s="42"/>
      <c r="G1264" s="38">
        <v>228.3</v>
      </c>
      <c r="H1264" s="39"/>
      <c r="I1264" s="39"/>
      <c r="J1264" s="39"/>
      <c r="K1264" s="39"/>
      <c r="L1264" s="39"/>
      <c r="M1264" s="39"/>
      <c r="N1264" s="39"/>
      <c r="O1264" s="39"/>
      <c r="P1264" s="39"/>
      <c r="Q1264" s="40"/>
      <c r="R1264" s="13" t="s">
        <v>695</v>
      </c>
      <c r="S1264" s="13" t="s">
        <v>889</v>
      </c>
      <c r="T1264" s="13" t="s">
        <v>103</v>
      </c>
      <c r="U1264" s="13" t="s">
        <v>469</v>
      </c>
      <c r="V1264" s="41" t="s">
        <v>695</v>
      </c>
      <c r="W1264" s="42"/>
      <c r="X1264" s="13" t="s">
        <v>15</v>
      </c>
      <c r="Y1264" s="2"/>
    </row>
    <row r="1265" spans="1:25" ht="2.25" customHeight="1" x14ac:dyDescent="0.2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6"/>
      <c r="Y1265" s="2"/>
    </row>
    <row r="1266" spans="1:25" ht="13.5" customHeight="1" x14ac:dyDescent="0.2">
      <c r="A1266" s="7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43">
        <f>SUM(hList_Frame_1!B822:B822)</f>
        <v>228.3</v>
      </c>
      <c r="O1266" s="43"/>
      <c r="P1266" s="43"/>
      <c r="Q1266" s="43"/>
      <c r="R1266" s="2"/>
      <c r="S1266" s="2"/>
      <c r="T1266" s="2"/>
      <c r="U1266" s="2"/>
      <c r="V1266" s="2"/>
      <c r="W1266" s="2"/>
      <c r="X1266" s="17"/>
      <c r="Y1266" s="2"/>
    </row>
    <row r="1267" spans="1:25" ht="13.5" customHeight="1" x14ac:dyDescent="0.2">
      <c r="A1267" s="10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9"/>
      <c r="Y1267" s="2"/>
    </row>
    <row r="1268" spans="1:25" ht="14.25" customHeight="1" x14ac:dyDescent="0.2">
      <c r="A1268" s="44">
        <v>448363</v>
      </c>
      <c r="B1268" s="45"/>
      <c r="C1268" s="46"/>
      <c r="D1268" s="20">
        <v>42717</v>
      </c>
      <c r="E1268" s="41" t="s">
        <v>890</v>
      </c>
      <c r="F1268" s="42"/>
      <c r="G1268" s="38">
        <v>384</v>
      </c>
      <c r="H1268" s="39"/>
      <c r="I1268" s="39"/>
      <c r="J1268" s="39"/>
      <c r="K1268" s="39"/>
      <c r="L1268" s="39"/>
      <c r="M1268" s="39"/>
      <c r="N1268" s="39"/>
      <c r="O1268" s="39"/>
      <c r="P1268" s="39"/>
      <c r="Q1268" s="40"/>
      <c r="R1268" s="13" t="s">
        <v>891</v>
      </c>
      <c r="S1268" s="13" t="s">
        <v>732</v>
      </c>
      <c r="T1268" s="13" t="s">
        <v>28</v>
      </c>
      <c r="U1268" s="13" t="s">
        <v>28</v>
      </c>
      <c r="V1268" s="41" t="s">
        <v>891</v>
      </c>
      <c r="W1268" s="42"/>
      <c r="X1268" s="13" t="s">
        <v>892</v>
      </c>
      <c r="Y1268" s="2"/>
    </row>
    <row r="1269" spans="1:25" ht="2.25" customHeight="1" x14ac:dyDescent="0.2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6"/>
      <c r="Y1269" s="2"/>
    </row>
    <row r="1270" spans="1:25" ht="13.5" customHeight="1" x14ac:dyDescent="0.2">
      <c r="A1270" s="7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43">
        <f>SUM(hList_Frame_1!B823:B823)</f>
        <v>384</v>
      </c>
      <c r="O1270" s="43"/>
      <c r="P1270" s="43"/>
      <c r="Q1270" s="43"/>
      <c r="R1270" s="2"/>
      <c r="S1270" s="2"/>
      <c r="T1270" s="2"/>
      <c r="U1270" s="2"/>
      <c r="V1270" s="2"/>
      <c r="W1270" s="2"/>
      <c r="X1270" s="17"/>
      <c r="Y1270" s="2"/>
    </row>
    <row r="1271" spans="1:25" ht="13.5" customHeight="1" x14ac:dyDescent="0.2">
      <c r="A1271" s="10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9"/>
      <c r="Y1271" s="2"/>
    </row>
    <row r="1272" spans="1:25" ht="14.25" customHeight="1" x14ac:dyDescent="0.2">
      <c r="A1272" s="24">
        <v>448002</v>
      </c>
      <c r="B1272" s="25"/>
      <c r="C1272" s="26"/>
      <c r="D1272" s="4">
        <v>42710</v>
      </c>
      <c r="E1272" s="27" t="s">
        <v>893</v>
      </c>
      <c r="F1272" s="28"/>
      <c r="G1272" s="38">
        <v>600</v>
      </c>
      <c r="H1272" s="39"/>
      <c r="I1272" s="39"/>
      <c r="J1272" s="39"/>
      <c r="K1272" s="39"/>
      <c r="L1272" s="39"/>
      <c r="M1272" s="39"/>
      <c r="N1272" s="39"/>
      <c r="O1272" s="39"/>
      <c r="P1272" s="39"/>
      <c r="Q1272" s="40"/>
      <c r="R1272" s="13" t="s">
        <v>894</v>
      </c>
      <c r="S1272" s="13" t="s">
        <v>27</v>
      </c>
      <c r="T1272" s="13" t="s">
        <v>28</v>
      </c>
      <c r="U1272" s="13" t="s">
        <v>28</v>
      </c>
      <c r="V1272" s="41" t="s">
        <v>894</v>
      </c>
      <c r="W1272" s="42"/>
      <c r="X1272" s="13" t="s">
        <v>306</v>
      </c>
      <c r="Y1272" s="2"/>
    </row>
    <row r="1273" spans="1:25" ht="14.25" customHeight="1" x14ac:dyDescent="0.2">
      <c r="A1273" s="35"/>
      <c r="B1273" s="36"/>
      <c r="C1273" s="37"/>
      <c r="D1273" s="11"/>
      <c r="E1273" s="35"/>
      <c r="F1273" s="37"/>
      <c r="G1273" s="38">
        <v>525</v>
      </c>
      <c r="H1273" s="39"/>
      <c r="I1273" s="39"/>
      <c r="J1273" s="39"/>
      <c r="K1273" s="39"/>
      <c r="L1273" s="39"/>
      <c r="M1273" s="39"/>
      <c r="N1273" s="39"/>
      <c r="O1273" s="39"/>
      <c r="P1273" s="39"/>
      <c r="Q1273" s="40"/>
      <c r="R1273" s="13" t="s">
        <v>895</v>
      </c>
      <c r="S1273" s="13" t="s">
        <v>27</v>
      </c>
      <c r="T1273" s="13" t="s">
        <v>28</v>
      </c>
      <c r="U1273" s="13" t="s">
        <v>28</v>
      </c>
      <c r="V1273" s="41" t="s">
        <v>895</v>
      </c>
      <c r="W1273" s="42"/>
      <c r="X1273" s="13" t="s">
        <v>306</v>
      </c>
      <c r="Y1273" s="2"/>
    </row>
    <row r="1274" spans="1:25" ht="3" customHeight="1" x14ac:dyDescent="0.2">
      <c r="A1274" s="14"/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6"/>
      <c r="Y1274" s="2"/>
    </row>
    <row r="1275" spans="1:25" ht="12.75" customHeight="1" x14ac:dyDescent="0.2">
      <c r="A1275" s="7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43">
        <f>SUM(hList_Frame_1!B824:B825)</f>
        <v>1125</v>
      </c>
      <c r="M1275" s="43"/>
      <c r="N1275" s="43"/>
      <c r="O1275" s="43"/>
      <c r="P1275" s="43"/>
      <c r="Q1275" s="43"/>
      <c r="R1275" s="2"/>
      <c r="S1275" s="2"/>
      <c r="T1275" s="2"/>
      <c r="U1275" s="2"/>
      <c r="V1275" s="2"/>
      <c r="W1275" s="2"/>
      <c r="X1275" s="17"/>
      <c r="Y1275" s="2"/>
    </row>
    <row r="1276" spans="1:25" ht="13.5" customHeight="1" x14ac:dyDescent="0.2">
      <c r="A1276" s="10"/>
      <c r="B1276" s="18"/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9"/>
      <c r="Y1276" s="2"/>
    </row>
    <row r="1277" spans="1:25" ht="14.25" customHeight="1" x14ac:dyDescent="0.2">
      <c r="A1277" s="44">
        <v>448003</v>
      </c>
      <c r="B1277" s="45"/>
      <c r="C1277" s="46"/>
      <c r="D1277" s="20">
        <v>42710</v>
      </c>
      <c r="E1277" s="27" t="s">
        <v>896</v>
      </c>
      <c r="F1277" s="28"/>
      <c r="G1277" s="38">
        <v>779.67</v>
      </c>
      <c r="H1277" s="39"/>
      <c r="I1277" s="39"/>
      <c r="J1277" s="39"/>
      <c r="K1277" s="39"/>
      <c r="L1277" s="39"/>
      <c r="M1277" s="39"/>
      <c r="N1277" s="39"/>
      <c r="O1277" s="39"/>
      <c r="P1277" s="39"/>
      <c r="Q1277" s="40"/>
      <c r="R1277" s="13" t="s">
        <v>897</v>
      </c>
      <c r="S1277" s="13" t="s">
        <v>220</v>
      </c>
      <c r="T1277" s="13" t="s">
        <v>115</v>
      </c>
      <c r="U1277" s="13" t="s">
        <v>116</v>
      </c>
      <c r="V1277" s="41" t="s">
        <v>897</v>
      </c>
      <c r="W1277" s="42"/>
      <c r="X1277" s="13" t="s">
        <v>15</v>
      </c>
      <c r="Y1277" s="2"/>
    </row>
    <row r="1278" spans="1:25" ht="14.25" customHeight="1" x14ac:dyDescent="0.2">
      <c r="A1278" s="44">
        <v>448364</v>
      </c>
      <c r="B1278" s="45"/>
      <c r="C1278" s="46"/>
      <c r="D1278" s="20">
        <v>42717</v>
      </c>
      <c r="E1278" s="35"/>
      <c r="F1278" s="37"/>
      <c r="G1278" s="38">
        <v>519.78</v>
      </c>
      <c r="H1278" s="39"/>
      <c r="I1278" s="39"/>
      <c r="J1278" s="39"/>
      <c r="K1278" s="39"/>
      <c r="L1278" s="39"/>
      <c r="M1278" s="39"/>
      <c r="N1278" s="39"/>
      <c r="O1278" s="39"/>
      <c r="P1278" s="39"/>
      <c r="Q1278" s="40"/>
      <c r="R1278" s="13" t="s">
        <v>897</v>
      </c>
      <c r="S1278" s="13" t="s">
        <v>220</v>
      </c>
      <c r="T1278" s="13" t="s">
        <v>115</v>
      </c>
      <c r="U1278" s="13" t="s">
        <v>116</v>
      </c>
      <c r="V1278" s="41" t="s">
        <v>897</v>
      </c>
      <c r="W1278" s="42"/>
      <c r="X1278" s="13" t="s">
        <v>15</v>
      </c>
      <c r="Y1278" s="2"/>
    </row>
    <row r="1279" spans="1:25" ht="3" customHeight="1" x14ac:dyDescent="0.2">
      <c r="A1279" s="14"/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6"/>
      <c r="Y1279" s="2"/>
    </row>
    <row r="1280" spans="1:25" ht="12.75" customHeight="1" x14ac:dyDescent="0.2">
      <c r="A1280" s="7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43">
        <f>SUM(hList_Frame_1!B826:B827)</f>
        <v>1299.4499999999998</v>
      </c>
      <c r="M1280" s="43"/>
      <c r="N1280" s="43"/>
      <c r="O1280" s="43"/>
      <c r="P1280" s="43"/>
      <c r="Q1280" s="43"/>
      <c r="R1280" s="2"/>
      <c r="S1280" s="2"/>
      <c r="T1280" s="2"/>
      <c r="U1280" s="2"/>
      <c r="V1280" s="2"/>
      <c r="W1280" s="2"/>
      <c r="X1280" s="17"/>
      <c r="Y1280" s="2"/>
    </row>
    <row r="1281" spans="1:25" ht="14.25" customHeight="1" x14ac:dyDescent="0.2">
      <c r="A1281" s="10"/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9"/>
      <c r="Y1281" s="2"/>
    </row>
    <row r="1282" spans="1:25" ht="14.25" customHeight="1" x14ac:dyDescent="0.2">
      <c r="A1282" s="44">
        <v>448203</v>
      </c>
      <c r="B1282" s="45"/>
      <c r="C1282" s="46"/>
      <c r="D1282" s="20">
        <v>42713</v>
      </c>
      <c r="E1282" s="27" t="s">
        <v>898</v>
      </c>
      <c r="F1282" s="28"/>
      <c r="G1282" s="38">
        <v>2030</v>
      </c>
      <c r="H1282" s="39"/>
      <c r="I1282" s="39"/>
      <c r="J1282" s="39"/>
      <c r="K1282" s="39"/>
      <c r="L1282" s="39"/>
      <c r="M1282" s="39"/>
      <c r="N1282" s="39"/>
      <c r="O1282" s="39"/>
      <c r="P1282" s="39"/>
      <c r="Q1282" s="40"/>
      <c r="R1282" s="13" t="s">
        <v>410</v>
      </c>
      <c r="S1282" s="13" t="s">
        <v>899</v>
      </c>
      <c r="T1282" s="13" t="s">
        <v>15</v>
      </c>
      <c r="U1282" s="13" t="s">
        <v>15</v>
      </c>
      <c r="V1282" s="41" t="s">
        <v>410</v>
      </c>
      <c r="W1282" s="42"/>
      <c r="X1282" s="13" t="s">
        <v>15</v>
      </c>
      <c r="Y1282" s="2"/>
    </row>
    <row r="1283" spans="1:25" ht="14.25" customHeight="1" x14ac:dyDescent="0.2">
      <c r="A1283" s="44">
        <v>448730</v>
      </c>
      <c r="B1283" s="45"/>
      <c r="C1283" s="46"/>
      <c r="D1283" s="20">
        <v>42726</v>
      </c>
      <c r="E1283" s="35"/>
      <c r="F1283" s="37"/>
      <c r="G1283" s="38">
        <v>2058</v>
      </c>
      <c r="H1283" s="39"/>
      <c r="I1283" s="39"/>
      <c r="J1283" s="39"/>
      <c r="K1283" s="39"/>
      <c r="L1283" s="39"/>
      <c r="M1283" s="39"/>
      <c r="N1283" s="39"/>
      <c r="O1283" s="39"/>
      <c r="P1283" s="39"/>
      <c r="Q1283" s="40"/>
      <c r="R1283" s="13" t="s">
        <v>412</v>
      </c>
      <c r="S1283" s="13" t="s">
        <v>899</v>
      </c>
      <c r="T1283" s="13" t="s">
        <v>15</v>
      </c>
      <c r="U1283" s="13" t="s">
        <v>15</v>
      </c>
      <c r="V1283" s="41" t="s">
        <v>412</v>
      </c>
      <c r="W1283" s="42"/>
      <c r="X1283" s="13" t="s">
        <v>15</v>
      </c>
      <c r="Y1283" s="2"/>
    </row>
    <row r="1284" spans="1:25" ht="2.25" customHeight="1" x14ac:dyDescent="0.2">
      <c r="A1284" s="14"/>
      <c r="B1284" s="15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6"/>
      <c r="Y1284" s="2"/>
    </row>
    <row r="1285" spans="1:25" ht="12.75" customHeight="1" x14ac:dyDescent="0.2">
      <c r="A1285" s="7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43">
        <f>SUM(hList_Frame_1!B828:B829)</f>
        <v>4088</v>
      </c>
      <c r="M1285" s="43"/>
      <c r="N1285" s="43"/>
      <c r="O1285" s="43"/>
      <c r="P1285" s="43"/>
      <c r="Q1285" s="43"/>
      <c r="R1285" s="2"/>
      <c r="S1285" s="2"/>
      <c r="T1285" s="2"/>
      <c r="U1285" s="2"/>
      <c r="V1285" s="2"/>
      <c r="W1285" s="2"/>
      <c r="X1285" s="17"/>
      <c r="Y1285" s="2"/>
    </row>
    <row r="1286" spans="1:25" ht="14.25" customHeight="1" x14ac:dyDescent="0.2">
      <c r="A1286" s="10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9"/>
      <c r="Y1286" s="2"/>
    </row>
    <row r="1287" spans="1:25" ht="14.25" customHeight="1" x14ac:dyDescent="0.2">
      <c r="A1287" s="24">
        <v>448004</v>
      </c>
      <c r="B1287" s="25"/>
      <c r="C1287" s="26"/>
      <c r="D1287" s="4">
        <v>42710</v>
      </c>
      <c r="E1287" s="27" t="s">
        <v>900</v>
      </c>
      <c r="F1287" s="28"/>
      <c r="G1287" s="29">
        <v>107.7</v>
      </c>
      <c r="H1287" s="30"/>
      <c r="I1287" s="30"/>
      <c r="J1287" s="30"/>
      <c r="K1287" s="30"/>
      <c r="L1287" s="30"/>
      <c r="M1287" s="30"/>
      <c r="N1287" s="30"/>
      <c r="O1287" s="30"/>
      <c r="P1287" s="30"/>
      <c r="Q1287" s="31"/>
      <c r="R1287" s="6" t="s">
        <v>897</v>
      </c>
      <c r="S1287" s="6" t="s">
        <v>549</v>
      </c>
      <c r="T1287" s="6" t="s">
        <v>115</v>
      </c>
      <c r="U1287" s="6" t="s">
        <v>116</v>
      </c>
      <c r="V1287" s="27" t="s">
        <v>897</v>
      </c>
      <c r="W1287" s="28"/>
      <c r="X1287" s="6" t="s">
        <v>15</v>
      </c>
      <c r="Y1287" s="2"/>
    </row>
    <row r="1288" spans="1:25" ht="3" customHeight="1" x14ac:dyDescent="0.2">
      <c r="A1288" s="14"/>
      <c r="B1288" s="15"/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6"/>
      <c r="Y1288" s="2"/>
    </row>
    <row r="1289" spans="1:25" ht="12.75" customHeight="1" x14ac:dyDescent="0.2">
      <c r="A1289" s="7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43">
        <f>+G1287</f>
        <v>107.7</v>
      </c>
      <c r="O1289" s="43"/>
      <c r="P1289" s="43"/>
      <c r="Q1289" s="43"/>
      <c r="R1289" s="2"/>
      <c r="S1289" s="2"/>
      <c r="T1289" s="2"/>
      <c r="U1289" s="2"/>
      <c r="V1289" s="2"/>
      <c r="W1289" s="2"/>
      <c r="X1289" s="17"/>
      <c r="Y1289" s="2"/>
    </row>
    <row r="1290" spans="1:25" ht="14.25" customHeight="1" x14ac:dyDescent="0.2">
      <c r="A1290" s="10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9"/>
      <c r="Y1290" s="2"/>
    </row>
    <row r="1291" spans="1:25" ht="14.25" customHeight="1" x14ac:dyDescent="0.2">
      <c r="A1291" s="24">
        <v>448005</v>
      </c>
      <c r="B1291" s="25"/>
      <c r="C1291" s="26"/>
      <c r="D1291" s="4">
        <v>42710</v>
      </c>
      <c r="E1291" s="27" t="s">
        <v>901</v>
      </c>
      <c r="F1291" s="28"/>
      <c r="G1291" s="29">
        <v>327.08999999999997</v>
      </c>
      <c r="H1291" s="30"/>
      <c r="I1291" s="30"/>
      <c r="J1291" s="30"/>
      <c r="K1291" s="30"/>
      <c r="L1291" s="30"/>
      <c r="M1291" s="30"/>
      <c r="N1291" s="30"/>
      <c r="O1291" s="30"/>
      <c r="P1291" s="30"/>
      <c r="Q1291" s="31"/>
      <c r="R1291" s="6" t="s">
        <v>902</v>
      </c>
      <c r="S1291" s="6" t="s">
        <v>533</v>
      </c>
      <c r="T1291" s="6" t="s">
        <v>15</v>
      </c>
      <c r="U1291" s="6" t="s">
        <v>15</v>
      </c>
      <c r="V1291" s="27" t="s">
        <v>902</v>
      </c>
      <c r="W1291" s="28"/>
      <c r="X1291" s="6" t="s">
        <v>15</v>
      </c>
      <c r="Y1291" s="2"/>
    </row>
    <row r="1292" spans="1:25" ht="3" customHeight="1" x14ac:dyDescent="0.2">
      <c r="A1292" s="14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6"/>
      <c r="Y1292" s="2"/>
    </row>
    <row r="1293" spans="1:25" ht="12.75" customHeight="1" x14ac:dyDescent="0.2">
      <c r="A1293" s="7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43">
        <f>+G1291</f>
        <v>327.08999999999997</v>
      </c>
      <c r="O1293" s="43"/>
      <c r="P1293" s="43"/>
      <c r="Q1293" s="43"/>
      <c r="R1293" s="2"/>
      <c r="S1293" s="2"/>
      <c r="T1293" s="2"/>
      <c r="U1293" s="2"/>
      <c r="V1293" s="2"/>
      <c r="W1293" s="2"/>
      <c r="X1293" s="17"/>
      <c r="Y1293" s="2"/>
    </row>
    <row r="1294" spans="1:25" ht="13.5" customHeight="1" x14ac:dyDescent="0.2">
      <c r="A1294" s="10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9"/>
      <c r="Y1294" s="2"/>
    </row>
    <row r="1295" spans="1:25" ht="14.25" customHeight="1" x14ac:dyDescent="0.2">
      <c r="A1295" s="24">
        <v>448365</v>
      </c>
      <c r="B1295" s="25"/>
      <c r="C1295" s="26"/>
      <c r="D1295" s="4">
        <v>42717</v>
      </c>
      <c r="E1295" s="27" t="s">
        <v>903</v>
      </c>
      <c r="F1295" s="28"/>
      <c r="G1295" s="29">
        <v>6847.37</v>
      </c>
      <c r="H1295" s="30"/>
      <c r="I1295" s="30"/>
      <c r="J1295" s="30"/>
      <c r="K1295" s="30"/>
      <c r="L1295" s="30"/>
      <c r="M1295" s="30"/>
      <c r="N1295" s="30"/>
      <c r="O1295" s="30"/>
      <c r="P1295" s="30"/>
      <c r="Q1295" s="31"/>
      <c r="R1295" s="6" t="s">
        <v>223</v>
      </c>
      <c r="S1295" s="6" t="s">
        <v>904</v>
      </c>
      <c r="T1295" s="6" t="s">
        <v>146</v>
      </c>
      <c r="U1295" s="6" t="s">
        <v>215</v>
      </c>
      <c r="V1295" s="27" t="s">
        <v>223</v>
      </c>
      <c r="W1295" s="28"/>
      <c r="X1295" s="6" t="s">
        <v>227</v>
      </c>
      <c r="Y1295" s="2"/>
    </row>
    <row r="1296" spans="1:25" ht="13.5" customHeight="1" x14ac:dyDescent="0.2">
      <c r="A1296" s="32"/>
      <c r="B1296" s="33"/>
      <c r="C1296" s="34"/>
      <c r="D1296" s="8"/>
      <c r="E1296" s="32"/>
      <c r="F1296" s="34"/>
      <c r="G1296" s="32"/>
      <c r="H1296" s="33"/>
      <c r="I1296" s="33"/>
      <c r="J1296" s="33"/>
      <c r="K1296" s="33"/>
      <c r="L1296" s="33"/>
      <c r="M1296" s="33"/>
      <c r="N1296" s="33"/>
      <c r="O1296" s="33"/>
      <c r="P1296" s="33"/>
      <c r="Q1296" s="34"/>
      <c r="R1296" s="8"/>
      <c r="S1296" s="8"/>
      <c r="T1296" s="8"/>
      <c r="U1296" s="8"/>
      <c r="V1296" s="32"/>
      <c r="W1296" s="34"/>
      <c r="X1296" s="9" t="s">
        <v>597</v>
      </c>
      <c r="Y1296" s="2"/>
    </row>
    <row r="1297" spans="1:25" ht="13.5" customHeight="1" x14ac:dyDescent="0.2">
      <c r="A1297" s="35"/>
      <c r="B1297" s="36"/>
      <c r="C1297" s="37"/>
      <c r="D1297" s="11"/>
      <c r="E1297" s="35"/>
      <c r="F1297" s="37"/>
      <c r="G1297" s="35"/>
      <c r="H1297" s="36"/>
      <c r="I1297" s="36"/>
      <c r="J1297" s="36"/>
      <c r="K1297" s="36"/>
      <c r="L1297" s="36"/>
      <c r="M1297" s="36"/>
      <c r="N1297" s="36"/>
      <c r="O1297" s="36"/>
      <c r="P1297" s="36"/>
      <c r="Q1297" s="37"/>
      <c r="R1297" s="11"/>
      <c r="S1297" s="11"/>
      <c r="T1297" s="11"/>
      <c r="U1297" s="11"/>
      <c r="V1297" s="35"/>
      <c r="W1297" s="37"/>
      <c r="X1297" s="12" t="s">
        <v>226</v>
      </c>
      <c r="Y1297" s="2"/>
    </row>
    <row r="1298" spans="1:25" ht="2.25" customHeight="1" x14ac:dyDescent="0.2">
      <c r="A1298" s="14"/>
      <c r="B1298" s="15"/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6"/>
      <c r="Y1298" s="2"/>
    </row>
    <row r="1299" spans="1:25" ht="13.5" customHeight="1" x14ac:dyDescent="0.2">
      <c r="A1299" s="7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43">
        <f>SUM(hList_Frame_1!B834:B836)</f>
        <v>6847.37</v>
      </c>
      <c r="M1299" s="43"/>
      <c r="N1299" s="43"/>
      <c r="O1299" s="43"/>
      <c r="P1299" s="43"/>
      <c r="Q1299" s="43"/>
      <c r="R1299" s="2"/>
      <c r="S1299" s="2"/>
      <c r="T1299" s="2"/>
      <c r="U1299" s="2"/>
      <c r="V1299" s="2"/>
      <c r="W1299" s="2"/>
      <c r="X1299" s="17"/>
      <c r="Y1299" s="2"/>
    </row>
    <row r="1300" spans="1:25" ht="13.5" customHeight="1" x14ac:dyDescent="0.2">
      <c r="A1300" s="10"/>
      <c r="B1300" s="18"/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9"/>
      <c r="Y1300" s="2"/>
    </row>
    <row r="1301" spans="1:25" ht="14.25" customHeight="1" x14ac:dyDescent="0.2">
      <c r="A1301" s="44">
        <v>448006</v>
      </c>
      <c r="B1301" s="45"/>
      <c r="C1301" s="46"/>
      <c r="D1301" s="20">
        <v>42710</v>
      </c>
      <c r="E1301" s="41" t="s">
        <v>905</v>
      </c>
      <c r="F1301" s="42"/>
      <c r="G1301" s="38">
        <v>64.819999999999993</v>
      </c>
      <c r="H1301" s="39"/>
      <c r="I1301" s="39"/>
      <c r="J1301" s="39"/>
      <c r="K1301" s="39"/>
      <c r="L1301" s="39"/>
      <c r="M1301" s="39"/>
      <c r="N1301" s="39"/>
      <c r="O1301" s="39"/>
      <c r="P1301" s="39"/>
      <c r="Q1301" s="40"/>
      <c r="R1301" s="13" t="s">
        <v>467</v>
      </c>
      <c r="S1301" s="13" t="s">
        <v>462</v>
      </c>
      <c r="T1301" s="13" t="s">
        <v>36</v>
      </c>
      <c r="U1301" s="13" t="s">
        <v>37</v>
      </c>
      <c r="V1301" s="41" t="s">
        <v>467</v>
      </c>
      <c r="W1301" s="42"/>
      <c r="X1301" s="13" t="s">
        <v>15</v>
      </c>
      <c r="Y1301" s="2"/>
    </row>
    <row r="1302" spans="1:25" ht="2.25" customHeight="1" x14ac:dyDescent="0.2">
      <c r="A1302" s="14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6"/>
      <c r="Y1302" s="2"/>
    </row>
    <row r="1303" spans="1:25" ht="13.5" customHeight="1" x14ac:dyDescent="0.2">
      <c r="A1303" s="7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43">
        <f>SUM(hList_Frame_1!B837:B837)</f>
        <v>64.819999999999993</v>
      </c>
      <c r="Q1303" s="43"/>
      <c r="R1303" s="2"/>
      <c r="S1303" s="2"/>
      <c r="T1303" s="2"/>
      <c r="U1303" s="2"/>
      <c r="V1303" s="2"/>
      <c r="W1303" s="2"/>
      <c r="X1303" s="17"/>
      <c r="Y1303" s="2"/>
    </row>
    <row r="1304" spans="1:25" ht="13.5" customHeight="1" x14ac:dyDescent="0.2">
      <c r="A1304" s="10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9"/>
      <c r="Y1304" s="2"/>
    </row>
    <row r="1305" spans="1:25" ht="14.25" customHeight="1" x14ac:dyDescent="0.2">
      <c r="A1305" s="44">
        <v>447870</v>
      </c>
      <c r="B1305" s="45"/>
      <c r="C1305" s="46"/>
      <c r="D1305" s="20">
        <v>42705</v>
      </c>
      <c r="E1305" s="41" t="s">
        <v>906</v>
      </c>
      <c r="F1305" s="42"/>
      <c r="G1305" s="38">
        <v>409.79</v>
      </c>
      <c r="H1305" s="39"/>
      <c r="I1305" s="39"/>
      <c r="J1305" s="39"/>
      <c r="K1305" s="39"/>
      <c r="L1305" s="39"/>
      <c r="M1305" s="39"/>
      <c r="N1305" s="39"/>
      <c r="O1305" s="39"/>
      <c r="P1305" s="39"/>
      <c r="Q1305" s="40"/>
      <c r="R1305" s="13" t="s">
        <v>15</v>
      </c>
      <c r="S1305" s="13" t="s">
        <v>593</v>
      </c>
      <c r="T1305" s="13" t="s">
        <v>121</v>
      </c>
      <c r="U1305" s="13" t="s">
        <v>594</v>
      </c>
      <c r="V1305" s="41" t="s">
        <v>15</v>
      </c>
      <c r="W1305" s="42"/>
      <c r="X1305" s="13" t="s">
        <v>15</v>
      </c>
      <c r="Y1305" s="2"/>
    </row>
    <row r="1306" spans="1:25" ht="2.25" customHeight="1" x14ac:dyDescent="0.2">
      <c r="A1306" s="14"/>
      <c r="B1306" s="15"/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6"/>
      <c r="Y1306" s="2"/>
    </row>
    <row r="1307" spans="1:25" ht="13.5" customHeight="1" x14ac:dyDescent="0.2">
      <c r="A1307" s="7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43">
        <f>SUM(hList_Frame_1!B838:B838)</f>
        <v>409.79</v>
      </c>
      <c r="O1307" s="43"/>
      <c r="P1307" s="43"/>
      <c r="Q1307" s="43"/>
      <c r="R1307" s="2"/>
      <c r="S1307" s="2"/>
      <c r="T1307" s="2"/>
      <c r="U1307" s="2"/>
      <c r="V1307" s="2"/>
      <c r="W1307" s="2"/>
      <c r="X1307" s="17"/>
      <c r="Y1307" s="2"/>
    </row>
    <row r="1308" spans="1:25" ht="13.5" customHeight="1" x14ac:dyDescent="0.2">
      <c r="A1308" s="10"/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9"/>
      <c r="Y1308" s="2"/>
    </row>
    <row r="1309" spans="1:25" ht="14.25" customHeight="1" x14ac:dyDescent="0.2">
      <c r="A1309" s="44">
        <v>448007</v>
      </c>
      <c r="B1309" s="45"/>
      <c r="C1309" s="46"/>
      <c r="D1309" s="20">
        <v>42710</v>
      </c>
      <c r="E1309" s="41" t="s">
        <v>907</v>
      </c>
      <c r="F1309" s="42"/>
      <c r="G1309" s="38">
        <v>1210</v>
      </c>
      <c r="H1309" s="39"/>
      <c r="I1309" s="39"/>
      <c r="J1309" s="39"/>
      <c r="K1309" s="39"/>
      <c r="L1309" s="39"/>
      <c r="M1309" s="39"/>
      <c r="N1309" s="39"/>
      <c r="O1309" s="39"/>
      <c r="P1309" s="39"/>
      <c r="Q1309" s="40"/>
      <c r="R1309" s="13" t="s">
        <v>908</v>
      </c>
      <c r="S1309" s="13" t="s">
        <v>596</v>
      </c>
      <c r="T1309" s="13" t="s">
        <v>146</v>
      </c>
      <c r="U1309" s="13" t="s">
        <v>215</v>
      </c>
      <c r="V1309" s="41" t="s">
        <v>908</v>
      </c>
      <c r="W1309" s="42"/>
      <c r="X1309" s="13" t="s">
        <v>597</v>
      </c>
      <c r="Y1309" s="2"/>
    </row>
    <row r="1310" spans="1:25" ht="2.25" customHeight="1" x14ac:dyDescent="0.2">
      <c r="A1310" s="14"/>
      <c r="B1310" s="15"/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6"/>
      <c r="Y1310" s="2"/>
    </row>
    <row r="1311" spans="1:25" ht="12.75" customHeight="1" x14ac:dyDescent="0.2">
      <c r="A1311" s="7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43">
        <f>SUM(hList_Frame_1!B839:B839)</f>
        <v>1210</v>
      </c>
      <c r="M1311" s="43"/>
      <c r="N1311" s="43"/>
      <c r="O1311" s="43"/>
      <c r="P1311" s="43"/>
      <c r="Q1311" s="43"/>
      <c r="R1311" s="2"/>
      <c r="S1311" s="2"/>
      <c r="T1311" s="2"/>
      <c r="U1311" s="2"/>
      <c r="V1311" s="2"/>
      <c r="W1311" s="2"/>
      <c r="X1311" s="17"/>
      <c r="Y1311" s="2"/>
    </row>
    <row r="1312" spans="1:25" ht="14.25" customHeight="1" x14ac:dyDescent="0.2">
      <c r="A1312" s="10"/>
      <c r="B1312" s="18"/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9"/>
      <c r="Y1312" s="2"/>
    </row>
    <row r="1313" spans="1:25" ht="14.25" customHeight="1" x14ac:dyDescent="0.2">
      <c r="A1313" s="44">
        <v>448366</v>
      </c>
      <c r="B1313" s="45"/>
      <c r="C1313" s="46"/>
      <c r="D1313" s="20">
        <v>42717</v>
      </c>
      <c r="E1313" s="41" t="s">
        <v>909</v>
      </c>
      <c r="F1313" s="42"/>
      <c r="G1313" s="38">
        <v>145</v>
      </c>
      <c r="H1313" s="39"/>
      <c r="I1313" s="39"/>
      <c r="J1313" s="39"/>
      <c r="K1313" s="39"/>
      <c r="L1313" s="39"/>
      <c r="M1313" s="39"/>
      <c r="N1313" s="39"/>
      <c r="O1313" s="39"/>
      <c r="P1313" s="39"/>
      <c r="Q1313" s="40"/>
      <c r="R1313" s="13" t="s">
        <v>11</v>
      </c>
      <c r="S1313" s="13" t="s">
        <v>220</v>
      </c>
      <c r="T1313" s="13" t="s">
        <v>115</v>
      </c>
      <c r="U1313" s="13" t="s">
        <v>116</v>
      </c>
      <c r="V1313" s="41" t="s">
        <v>11</v>
      </c>
      <c r="W1313" s="42"/>
      <c r="X1313" s="13" t="s">
        <v>15</v>
      </c>
      <c r="Y1313" s="2"/>
    </row>
    <row r="1314" spans="1:25" ht="2.25" customHeight="1" x14ac:dyDescent="0.2">
      <c r="A1314" s="14"/>
      <c r="B1314" s="15"/>
      <c r="C1314" s="15"/>
      <c r="D1314" s="15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6"/>
      <c r="Y1314" s="2"/>
    </row>
    <row r="1315" spans="1:25" ht="12.75" customHeight="1" x14ac:dyDescent="0.2">
      <c r="A1315" s="7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43">
        <f>SUM(hList_Frame_1!B840:B840)</f>
        <v>145</v>
      </c>
      <c r="O1315" s="43"/>
      <c r="P1315" s="43"/>
      <c r="Q1315" s="43"/>
      <c r="R1315" s="2"/>
      <c r="S1315" s="2"/>
      <c r="T1315" s="2"/>
      <c r="U1315" s="2"/>
      <c r="V1315" s="2"/>
      <c r="W1315" s="2"/>
      <c r="X1315" s="17"/>
      <c r="Y1315" s="2"/>
    </row>
    <row r="1316" spans="1:25" ht="14.25" customHeight="1" x14ac:dyDescent="0.2">
      <c r="A1316" s="10"/>
      <c r="B1316" s="18"/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9"/>
      <c r="Y1316" s="2"/>
    </row>
    <row r="1317" spans="1:25" ht="14.25" customHeight="1" x14ac:dyDescent="0.2">
      <c r="A1317" s="44">
        <v>448008</v>
      </c>
      <c r="B1317" s="45"/>
      <c r="C1317" s="46"/>
      <c r="D1317" s="20">
        <v>42710</v>
      </c>
      <c r="E1317" s="27" t="s">
        <v>910</v>
      </c>
      <c r="F1317" s="28"/>
      <c r="G1317" s="38">
        <v>16239.75</v>
      </c>
      <c r="H1317" s="39"/>
      <c r="I1317" s="39"/>
      <c r="J1317" s="39"/>
      <c r="K1317" s="39"/>
      <c r="L1317" s="39"/>
      <c r="M1317" s="39"/>
      <c r="N1317" s="39"/>
      <c r="O1317" s="39"/>
      <c r="P1317" s="39"/>
      <c r="Q1317" s="40"/>
      <c r="R1317" s="13" t="s">
        <v>911</v>
      </c>
      <c r="S1317" s="13" t="s">
        <v>717</v>
      </c>
      <c r="T1317" s="13" t="s">
        <v>58</v>
      </c>
      <c r="U1317" s="13" t="s">
        <v>59</v>
      </c>
      <c r="V1317" s="41" t="s">
        <v>911</v>
      </c>
      <c r="W1317" s="42"/>
      <c r="X1317" s="13" t="s">
        <v>15</v>
      </c>
      <c r="Y1317" s="2"/>
    </row>
    <row r="1318" spans="1:25" ht="14.25" customHeight="1" x14ac:dyDescent="0.2">
      <c r="A1318" s="44">
        <v>448367</v>
      </c>
      <c r="B1318" s="45"/>
      <c r="C1318" s="46"/>
      <c r="D1318" s="20">
        <v>42717</v>
      </c>
      <c r="E1318" s="35"/>
      <c r="F1318" s="37"/>
      <c r="G1318" s="38">
        <v>89423.25</v>
      </c>
      <c r="H1318" s="39"/>
      <c r="I1318" s="39"/>
      <c r="J1318" s="39"/>
      <c r="K1318" s="39"/>
      <c r="L1318" s="39"/>
      <c r="M1318" s="39"/>
      <c r="N1318" s="39"/>
      <c r="O1318" s="39"/>
      <c r="P1318" s="39"/>
      <c r="Q1318" s="40"/>
      <c r="R1318" s="13" t="s">
        <v>911</v>
      </c>
      <c r="S1318" s="13" t="s">
        <v>717</v>
      </c>
      <c r="T1318" s="13" t="s">
        <v>58</v>
      </c>
      <c r="U1318" s="13" t="s">
        <v>59</v>
      </c>
      <c r="V1318" s="41" t="s">
        <v>911</v>
      </c>
      <c r="W1318" s="42"/>
      <c r="X1318" s="13" t="s">
        <v>15</v>
      </c>
      <c r="Y1318" s="2"/>
    </row>
    <row r="1319" spans="1:25" ht="2.25" customHeight="1" x14ac:dyDescent="0.2">
      <c r="A1319" s="14"/>
      <c r="B1319" s="15"/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6"/>
      <c r="Y1319" s="2"/>
    </row>
    <row r="1320" spans="1:25" ht="12.75" customHeight="1" x14ac:dyDescent="0.2">
      <c r="A1320" s="7"/>
      <c r="B1320" s="2"/>
      <c r="C1320" s="2"/>
      <c r="D1320" s="2"/>
      <c r="E1320" s="2"/>
      <c r="F1320" s="2"/>
      <c r="G1320" s="2"/>
      <c r="H1320" s="2"/>
      <c r="I1320" s="43">
        <f>SUM(hList_Frame_1!B841:B842)</f>
        <v>105663</v>
      </c>
      <c r="J1320" s="43"/>
      <c r="K1320" s="43"/>
      <c r="L1320" s="43"/>
      <c r="M1320" s="43"/>
      <c r="N1320" s="43"/>
      <c r="O1320" s="43"/>
      <c r="P1320" s="43"/>
      <c r="Q1320" s="43"/>
      <c r="R1320" s="2"/>
      <c r="S1320" s="2"/>
      <c r="T1320" s="2"/>
      <c r="U1320" s="2"/>
      <c r="V1320" s="2"/>
      <c r="W1320" s="2"/>
      <c r="X1320" s="17"/>
      <c r="Y1320" s="2"/>
    </row>
    <row r="1321" spans="1:25" ht="14.25" customHeight="1" x14ac:dyDescent="0.2">
      <c r="A1321" s="10"/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9"/>
      <c r="Y1321" s="2"/>
    </row>
    <row r="1322" spans="1:25" ht="14.25" customHeight="1" x14ac:dyDescent="0.2">
      <c r="A1322" s="44">
        <v>447875</v>
      </c>
      <c r="B1322" s="45"/>
      <c r="C1322" s="46"/>
      <c r="D1322" s="20">
        <v>42705</v>
      </c>
      <c r="E1322" s="41" t="s">
        <v>490</v>
      </c>
      <c r="F1322" s="42"/>
      <c r="G1322" s="38">
        <v>19500</v>
      </c>
      <c r="H1322" s="39"/>
      <c r="I1322" s="39"/>
      <c r="J1322" s="39"/>
      <c r="K1322" s="39"/>
      <c r="L1322" s="39"/>
      <c r="M1322" s="39"/>
      <c r="N1322" s="39"/>
      <c r="O1322" s="39"/>
      <c r="P1322" s="39"/>
      <c r="Q1322" s="40"/>
      <c r="R1322" s="13" t="s">
        <v>491</v>
      </c>
      <c r="S1322" s="13" t="s">
        <v>27</v>
      </c>
      <c r="T1322" s="13" t="s">
        <v>28</v>
      </c>
      <c r="U1322" s="13" t="s">
        <v>28</v>
      </c>
      <c r="V1322" s="41" t="s">
        <v>491</v>
      </c>
      <c r="W1322" s="42"/>
      <c r="X1322" s="13" t="s">
        <v>684</v>
      </c>
      <c r="Y1322" s="2"/>
    </row>
    <row r="1323" spans="1:25" ht="2.25" customHeight="1" x14ac:dyDescent="0.2">
      <c r="A1323" s="14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6"/>
      <c r="Y1323" s="2"/>
    </row>
    <row r="1324" spans="1:25" ht="13.5" customHeight="1" x14ac:dyDescent="0.2">
      <c r="A1324" s="7"/>
      <c r="B1324" s="2"/>
      <c r="C1324" s="2"/>
      <c r="D1324" s="2"/>
      <c r="E1324" s="2"/>
      <c r="F1324" s="2"/>
      <c r="G1324" s="2"/>
      <c r="H1324" s="2"/>
      <c r="I1324" s="2"/>
      <c r="J1324" s="43">
        <f>SUM(hList_Frame_1!B843:B843)</f>
        <v>19500</v>
      </c>
      <c r="K1324" s="43"/>
      <c r="L1324" s="43"/>
      <c r="M1324" s="43"/>
      <c r="N1324" s="43"/>
      <c r="O1324" s="43"/>
      <c r="P1324" s="43"/>
      <c r="Q1324" s="43"/>
      <c r="R1324" s="2"/>
      <c r="S1324" s="2"/>
      <c r="T1324" s="2"/>
      <c r="U1324" s="2"/>
      <c r="V1324" s="2"/>
      <c r="W1324" s="2"/>
      <c r="X1324" s="17"/>
      <c r="Y1324" s="2"/>
    </row>
    <row r="1325" spans="1:25" ht="13.5" customHeight="1" x14ac:dyDescent="0.2">
      <c r="A1325" s="10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9"/>
      <c r="Y1325" s="2"/>
    </row>
    <row r="1326" spans="1:25" ht="14.25" customHeight="1" x14ac:dyDescent="0.2">
      <c r="A1326" s="44">
        <v>448204</v>
      </c>
      <c r="B1326" s="45"/>
      <c r="C1326" s="46"/>
      <c r="D1326" s="20">
        <v>42713</v>
      </c>
      <c r="E1326" s="27" t="s">
        <v>912</v>
      </c>
      <c r="F1326" s="28"/>
      <c r="G1326" s="38">
        <v>584.5</v>
      </c>
      <c r="H1326" s="39"/>
      <c r="I1326" s="39"/>
      <c r="J1326" s="39"/>
      <c r="K1326" s="39"/>
      <c r="L1326" s="39"/>
      <c r="M1326" s="39"/>
      <c r="N1326" s="39"/>
      <c r="O1326" s="39"/>
      <c r="P1326" s="39"/>
      <c r="Q1326" s="40"/>
      <c r="R1326" s="13" t="s">
        <v>410</v>
      </c>
      <c r="S1326" s="13" t="s">
        <v>913</v>
      </c>
      <c r="T1326" s="13" t="s">
        <v>15</v>
      </c>
      <c r="U1326" s="13" t="s">
        <v>15</v>
      </c>
      <c r="V1326" s="41" t="s">
        <v>410</v>
      </c>
      <c r="W1326" s="42"/>
      <c r="X1326" s="13" t="s">
        <v>15</v>
      </c>
      <c r="Y1326" s="2"/>
    </row>
    <row r="1327" spans="1:25" ht="14.25" customHeight="1" x14ac:dyDescent="0.2">
      <c r="A1327" s="44">
        <v>448731</v>
      </c>
      <c r="B1327" s="45"/>
      <c r="C1327" s="46"/>
      <c r="D1327" s="20">
        <v>42726</v>
      </c>
      <c r="E1327" s="35"/>
      <c r="F1327" s="37"/>
      <c r="G1327" s="38">
        <v>591.5</v>
      </c>
      <c r="H1327" s="39"/>
      <c r="I1327" s="39"/>
      <c r="J1327" s="39"/>
      <c r="K1327" s="39"/>
      <c r="L1327" s="39"/>
      <c r="M1327" s="39"/>
      <c r="N1327" s="39"/>
      <c r="O1327" s="39"/>
      <c r="P1327" s="39"/>
      <c r="Q1327" s="40"/>
      <c r="R1327" s="13" t="s">
        <v>412</v>
      </c>
      <c r="S1327" s="13" t="s">
        <v>913</v>
      </c>
      <c r="T1327" s="13" t="s">
        <v>15</v>
      </c>
      <c r="U1327" s="13" t="s">
        <v>15</v>
      </c>
      <c r="V1327" s="41" t="s">
        <v>412</v>
      </c>
      <c r="W1327" s="42"/>
      <c r="X1327" s="13" t="s">
        <v>15</v>
      </c>
      <c r="Y1327" s="2"/>
    </row>
    <row r="1328" spans="1:25" ht="2.25" customHeight="1" x14ac:dyDescent="0.2">
      <c r="A1328" s="14"/>
      <c r="B1328" s="15"/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6"/>
      <c r="Y1328" s="2"/>
    </row>
    <row r="1329" spans="1:25" ht="13.5" customHeight="1" x14ac:dyDescent="0.2">
      <c r="A1329" s="7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43">
        <f>SUM(hList_Frame_1!B844:B845)</f>
        <v>1176</v>
      </c>
      <c r="M1329" s="43"/>
      <c r="N1329" s="43"/>
      <c r="O1329" s="43"/>
      <c r="P1329" s="43"/>
      <c r="Q1329" s="43"/>
      <c r="R1329" s="2"/>
      <c r="S1329" s="2"/>
      <c r="T1329" s="2"/>
      <c r="U1329" s="2"/>
      <c r="V1329" s="2"/>
      <c r="W1329" s="2"/>
      <c r="X1329" s="17"/>
      <c r="Y1329" s="2"/>
    </row>
    <row r="1330" spans="1:25" ht="13.5" customHeight="1" x14ac:dyDescent="0.2">
      <c r="A1330" s="10"/>
      <c r="B1330" s="18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9"/>
      <c r="Y1330" s="2"/>
    </row>
    <row r="1331" spans="1:25" ht="14.25" customHeight="1" x14ac:dyDescent="0.2">
      <c r="A1331" s="24">
        <v>448009</v>
      </c>
      <c r="B1331" s="25"/>
      <c r="C1331" s="26"/>
      <c r="D1331" s="4">
        <v>42710</v>
      </c>
      <c r="E1331" s="27" t="s">
        <v>914</v>
      </c>
      <c r="F1331" s="28"/>
      <c r="G1331" s="38">
        <v>550</v>
      </c>
      <c r="H1331" s="39"/>
      <c r="I1331" s="39"/>
      <c r="J1331" s="39"/>
      <c r="K1331" s="39"/>
      <c r="L1331" s="39"/>
      <c r="M1331" s="39"/>
      <c r="N1331" s="39"/>
      <c r="O1331" s="39"/>
      <c r="P1331" s="39"/>
      <c r="Q1331" s="40"/>
      <c r="R1331" s="13" t="s">
        <v>915</v>
      </c>
      <c r="S1331" s="13" t="s">
        <v>27</v>
      </c>
      <c r="T1331" s="13" t="s">
        <v>28</v>
      </c>
      <c r="U1331" s="13" t="s">
        <v>28</v>
      </c>
      <c r="V1331" s="41" t="s">
        <v>915</v>
      </c>
      <c r="W1331" s="42"/>
      <c r="X1331" s="13" t="s">
        <v>656</v>
      </c>
      <c r="Y1331" s="2"/>
    </row>
    <row r="1332" spans="1:25" ht="14.25" customHeight="1" x14ac:dyDescent="0.2">
      <c r="A1332" s="35"/>
      <c r="B1332" s="36"/>
      <c r="C1332" s="37"/>
      <c r="D1332" s="11"/>
      <c r="E1332" s="35"/>
      <c r="F1332" s="37"/>
      <c r="G1332" s="38">
        <v>150</v>
      </c>
      <c r="H1332" s="39"/>
      <c r="I1332" s="39"/>
      <c r="J1332" s="39"/>
      <c r="K1332" s="39"/>
      <c r="L1332" s="39"/>
      <c r="M1332" s="39"/>
      <c r="N1332" s="39"/>
      <c r="O1332" s="39"/>
      <c r="P1332" s="39"/>
      <c r="Q1332" s="40"/>
      <c r="R1332" s="13" t="s">
        <v>916</v>
      </c>
      <c r="S1332" s="13" t="s">
        <v>27</v>
      </c>
      <c r="T1332" s="13" t="s">
        <v>28</v>
      </c>
      <c r="U1332" s="13" t="s">
        <v>28</v>
      </c>
      <c r="V1332" s="41" t="s">
        <v>916</v>
      </c>
      <c r="W1332" s="42"/>
      <c r="X1332" s="13" t="s">
        <v>656</v>
      </c>
      <c r="Y1332" s="2"/>
    </row>
    <row r="1333" spans="1:25" ht="2.25" customHeight="1" x14ac:dyDescent="0.2">
      <c r="A1333" s="14"/>
      <c r="B1333" s="15"/>
      <c r="C1333" s="15"/>
      <c r="D1333" s="15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6"/>
      <c r="Y1333" s="2"/>
    </row>
    <row r="1334" spans="1:25" ht="13.5" customHeight="1" x14ac:dyDescent="0.2">
      <c r="A1334" s="7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43">
        <f>SUM(hList_Frame_1!B846:B847)</f>
        <v>700</v>
      </c>
      <c r="O1334" s="43"/>
      <c r="P1334" s="43"/>
      <c r="Q1334" s="43"/>
      <c r="R1334" s="2"/>
      <c r="S1334" s="2"/>
      <c r="T1334" s="2"/>
      <c r="U1334" s="2"/>
      <c r="V1334" s="2"/>
      <c r="W1334" s="2"/>
      <c r="X1334" s="17"/>
      <c r="Y1334" s="2"/>
    </row>
    <row r="1335" spans="1:25" ht="13.5" customHeight="1" x14ac:dyDescent="0.2">
      <c r="A1335" s="10"/>
      <c r="B1335" s="18"/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9"/>
      <c r="Y1335" s="2"/>
    </row>
    <row r="1336" spans="1:25" ht="14.25" customHeight="1" x14ac:dyDescent="0.2">
      <c r="A1336" s="44">
        <v>448010</v>
      </c>
      <c r="B1336" s="45"/>
      <c r="C1336" s="46"/>
      <c r="D1336" s="20">
        <v>42710</v>
      </c>
      <c r="E1336" s="41" t="s">
        <v>917</v>
      </c>
      <c r="F1336" s="42"/>
      <c r="G1336" s="38">
        <v>1449.03</v>
      </c>
      <c r="H1336" s="39"/>
      <c r="I1336" s="39"/>
      <c r="J1336" s="39"/>
      <c r="K1336" s="39"/>
      <c r="L1336" s="39"/>
      <c r="M1336" s="39"/>
      <c r="N1336" s="39"/>
      <c r="O1336" s="39"/>
      <c r="P1336" s="39"/>
      <c r="Q1336" s="40"/>
      <c r="R1336" s="13" t="s">
        <v>918</v>
      </c>
      <c r="S1336" s="13" t="s">
        <v>85</v>
      </c>
      <c r="T1336" s="13" t="s">
        <v>784</v>
      </c>
      <c r="U1336" s="13" t="s">
        <v>919</v>
      </c>
      <c r="V1336" s="41" t="s">
        <v>918</v>
      </c>
      <c r="W1336" s="42"/>
      <c r="X1336" s="13" t="s">
        <v>920</v>
      </c>
      <c r="Y1336" s="2"/>
    </row>
    <row r="1337" spans="1:25" ht="2.25" customHeight="1" x14ac:dyDescent="0.2">
      <c r="A1337" s="14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6"/>
      <c r="Y1337" s="2"/>
    </row>
    <row r="1338" spans="1:25" ht="13.5" customHeight="1" x14ac:dyDescent="0.2">
      <c r="A1338" s="7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43">
        <f>SUM(hList_Frame_1!B848:B848)</f>
        <v>1449.03</v>
      </c>
      <c r="M1338" s="43"/>
      <c r="N1338" s="43"/>
      <c r="O1338" s="43"/>
      <c r="P1338" s="43"/>
      <c r="Q1338" s="43"/>
      <c r="R1338" s="2"/>
      <c r="S1338" s="2"/>
      <c r="T1338" s="2"/>
      <c r="U1338" s="2"/>
      <c r="V1338" s="2"/>
      <c r="W1338" s="2"/>
      <c r="X1338" s="17"/>
      <c r="Y1338" s="2"/>
    </row>
    <row r="1339" spans="1:25" ht="13.5" customHeight="1" x14ac:dyDescent="0.2">
      <c r="A1339" s="10"/>
      <c r="B1339" s="18"/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9"/>
      <c r="Y1339" s="2"/>
    </row>
    <row r="1340" spans="1:25" ht="14.25" customHeight="1" x14ac:dyDescent="0.2">
      <c r="A1340" s="24">
        <v>448368</v>
      </c>
      <c r="B1340" s="25"/>
      <c r="C1340" s="26"/>
      <c r="D1340" s="4">
        <v>42717</v>
      </c>
      <c r="E1340" s="27" t="s">
        <v>921</v>
      </c>
      <c r="F1340" s="28"/>
      <c r="G1340" s="38">
        <v>450</v>
      </c>
      <c r="H1340" s="39"/>
      <c r="I1340" s="39"/>
      <c r="J1340" s="39"/>
      <c r="K1340" s="39"/>
      <c r="L1340" s="39"/>
      <c r="M1340" s="39"/>
      <c r="N1340" s="39"/>
      <c r="O1340" s="39"/>
      <c r="P1340" s="39"/>
      <c r="Q1340" s="40"/>
      <c r="R1340" s="13" t="s">
        <v>922</v>
      </c>
      <c r="S1340" s="13" t="s">
        <v>27</v>
      </c>
      <c r="T1340" s="13" t="s">
        <v>28</v>
      </c>
      <c r="U1340" s="13" t="s">
        <v>28</v>
      </c>
      <c r="V1340" s="41" t="s">
        <v>922</v>
      </c>
      <c r="W1340" s="42"/>
      <c r="X1340" s="13" t="s">
        <v>247</v>
      </c>
      <c r="Y1340" s="2"/>
    </row>
    <row r="1341" spans="1:25" ht="14.25" customHeight="1" x14ac:dyDescent="0.2">
      <c r="A1341" s="32"/>
      <c r="B1341" s="33"/>
      <c r="C1341" s="34"/>
      <c r="D1341" s="8"/>
      <c r="E1341" s="32"/>
      <c r="F1341" s="34"/>
      <c r="G1341" s="38">
        <v>500</v>
      </c>
      <c r="H1341" s="39"/>
      <c r="I1341" s="39"/>
      <c r="J1341" s="39"/>
      <c r="K1341" s="39"/>
      <c r="L1341" s="39"/>
      <c r="M1341" s="39"/>
      <c r="N1341" s="39"/>
      <c r="O1341" s="39"/>
      <c r="P1341" s="39"/>
      <c r="Q1341" s="40"/>
      <c r="R1341" s="13" t="s">
        <v>923</v>
      </c>
      <c r="S1341" s="13" t="s">
        <v>27</v>
      </c>
      <c r="T1341" s="13" t="s">
        <v>28</v>
      </c>
      <c r="U1341" s="13" t="s">
        <v>28</v>
      </c>
      <c r="V1341" s="41" t="s">
        <v>923</v>
      </c>
      <c r="W1341" s="42"/>
      <c r="X1341" s="13" t="s">
        <v>264</v>
      </c>
      <c r="Y1341" s="2"/>
    </row>
    <row r="1342" spans="1:25" ht="14.25" customHeight="1" x14ac:dyDescent="0.2">
      <c r="A1342" s="35"/>
      <c r="B1342" s="36"/>
      <c r="C1342" s="37"/>
      <c r="D1342" s="11"/>
      <c r="E1342" s="35"/>
      <c r="F1342" s="37"/>
      <c r="G1342" s="38">
        <v>500</v>
      </c>
      <c r="H1342" s="39"/>
      <c r="I1342" s="39"/>
      <c r="J1342" s="39"/>
      <c r="K1342" s="39"/>
      <c r="L1342" s="39"/>
      <c r="M1342" s="39"/>
      <c r="N1342" s="39"/>
      <c r="O1342" s="39"/>
      <c r="P1342" s="39"/>
      <c r="Q1342" s="40"/>
      <c r="R1342" s="13" t="s">
        <v>924</v>
      </c>
      <c r="S1342" s="13" t="s">
        <v>27</v>
      </c>
      <c r="T1342" s="13" t="s">
        <v>28</v>
      </c>
      <c r="U1342" s="13" t="s">
        <v>28</v>
      </c>
      <c r="V1342" s="41" t="s">
        <v>924</v>
      </c>
      <c r="W1342" s="42"/>
      <c r="X1342" s="13" t="s">
        <v>523</v>
      </c>
      <c r="Y1342" s="2"/>
    </row>
    <row r="1343" spans="1:25" ht="2.25" customHeight="1" x14ac:dyDescent="0.2">
      <c r="A1343" s="14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6"/>
      <c r="Y1343" s="2"/>
    </row>
    <row r="1344" spans="1:25" ht="13.5" customHeight="1" x14ac:dyDescent="0.2">
      <c r="A1344" s="7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43">
        <f>SUM(hList_Frame_1!B849:B851)</f>
        <v>1450</v>
      </c>
      <c r="M1344" s="43"/>
      <c r="N1344" s="43"/>
      <c r="O1344" s="43"/>
      <c r="P1344" s="43"/>
      <c r="Q1344" s="43"/>
      <c r="R1344" s="2"/>
      <c r="S1344" s="2"/>
      <c r="T1344" s="2"/>
      <c r="U1344" s="2"/>
      <c r="V1344" s="2"/>
      <c r="W1344" s="2"/>
      <c r="X1344" s="17"/>
      <c r="Y1344" s="2"/>
    </row>
    <row r="1345" spans="1:25" ht="13.5" customHeight="1" x14ac:dyDescent="0.2">
      <c r="A1345" s="10"/>
      <c r="B1345" s="18"/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9"/>
      <c r="Y1345" s="2"/>
    </row>
    <row r="1346" spans="1:25" ht="14.25" customHeight="1" x14ac:dyDescent="0.2">
      <c r="A1346" s="44">
        <v>448011</v>
      </c>
      <c r="B1346" s="45"/>
      <c r="C1346" s="46"/>
      <c r="D1346" s="20">
        <v>42710</v>
      </c>
      <c r="E1346" s="41" t="s">
        <v>925</v>
      </c>
      <c r="F1346" s="42"/>
      <c r="G1346" s="38">
        <v>37.799999999999997</v>
      </c>
      <c r="H1346" s="39"/>
      <c r="I1346" s="39"/>
      <c r="J1346" s="39"/>
      <c r="K1346" s="39"/>
      <c r="L1346" s="39"/>
      <c r="M1346" s="39"/>
      <c r="N1346" s="39"/>
      <c r="O1346" s="39"/>
      <c r="P1346" s="39"/>
      <c r="Q1346" s="40"/>
      <c r="R1346" s="13" t="s">
        <v>15</v>
      </c>
      <c r="S1346" s="13" t="s">
        <v>72</v>
      </c>
      <c r="T1346" s="13" t="s">
        <v>132</v>
      </c>
      <c r="U1346" s="13" t="s">
        <v>133</v>
      </c>
      <c r="V1346" s="41" t="s">
        <v>15</v>
      </c>
      <c r="W1346" s="42"/>
      <c r="X1346" s="13" t="s">
        <v>243</v>
      </c>
      <c r="Y1346" s="2"/>
    </row>
    <row r="1347" spans="1:25" ht="2.25" customHeight="1" x14ac:dyDescent="0.2">
      <c r="A1347" s="14"/>
      <c r="B1347" s="15"/>
      <c r="C1347" s="15"/>
      <c r="D1347" s="15"/>
      <c r="E1347" s="15"/>
      <c r="F1347" s="15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6"/>
      <c r="Y1347" s="2"/>
    </row>
    <row r="1348" spans="1:25" ht="13.5" customHeight="1" x14ac:dyDescent="0.2">
      <c r="A1348" s="7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43">
        <f>SUM(hList_Frame_1!B852:B852)</f>
        <v>37.799999999999997</v>
      </c>
      <c r="Q1348" s="43"/>
      <c r="R1348" s="2"/>
      <c r="S1348" s="2"/>
      <c r="T1348" s="2"/>
      <c r="U1348" s="2"/>
      <c r="V1348" s="2"/>
      <c r="W1348" s="2"/>
      <c r="X1348" s="17"/>
      <c r="Y1348" s="2"/>
    </row>
    <row r="1349" spans="1:25" ht="13.5" customHeight="1" x14ac:dyDescent="0.2">
      <c r="A1349" s="10"/>
      <c r="B1349" s="18"/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9"/>
      <c r="Y1349" s="2"/>
    </row>
    <row r="1350" spans="1:25" ht="14.25" customHeight="1" x14ac:dyDescent="0.2">
      <c r="A1350" s="44">
        <v>448205</v>
      </c>
      <c r="B1350" s="45"/>
      <c r="C1350" s="46"/>
      <c r="D1350" s="20">
        <v>42713</v>
      </c>
      <c r="E1350" s="27" t="s">
        <v>490</v>
      </c>
      <c r="F1350" s="28"/>
      <c r="G1350" s="38">
        <v>200</v>
      </c>
      <c r="H1350" s="39"/>
      <c r="I1350" s="39"/>
      <c r="J1350" s="39"/>
      <c r="K1350" s="39"/>
      <c r="L1350" s="39"/>
      <c r="M1350" s="39"/>
      <c r="N1350" s="39"/>
      <c r="O1350" s="39"/>
      <c r="P1350" s="39"/>
      <c r="Q1350" s="40"/>
      <c r="R1350" s="13" t="s">
        <v>410</v>
      </c>
      <c r="S1350" s="13" t="s">
        <v>926</v>
      </c>
      <c r="T1350" s="13" t="s">
        <v>15</v>
      </c>
      <c r="U1350" s="13" t="s">
        <v>15</v>
      </c>
      <c r="V1350" s="41" t="s">
        <v>410</v>
      </c>
      <c r="W1350" s="42"/>
      <c r="X1350" s="13" t="s">
        <v>15</v>
      </c>
      <c r="Y1350" s="2"/>
    </row>
    <row r="1351" spans="1:25" ht="14.25" customHeight="1" x14ac:dyDescent="0.2">
      <c r="A1351" s="44">
        <v>448732</v>
      </c>
      <c r="B1351" s="45"/>
      <c r="C1351" s="46"/>
      <c r="D1351" s="20">
        <v>42726</v>
      </c>
      <c r="E1351" s="35"/>
      <c r="F1351" s="37"/>
      <c r="G1351" s="38">
        <v>200</v>
      </c>
      <c r="H1351" s="39"/>
      <c r="I1351" s="39"/>
      <c r="J1351" s="39"/>
      <c r="K1351" s="39"/>
      <c r="L1351" s="39"/>
      <c r="M1351" s="39"/>
      <c r="N1351" s="39"/>
      <c r="O1351" s="39"/>
      <c r="P1351" s="39"/>
      <c r="Q1351" s="40"/>
      <c r="R1351" s="13" t="s">
        <v>412</v>
      </c>
      <c r="S1351" s="13" t="s">
        <v>926</v>
      </c>
      <c r="T1351" s="13" t="s">
        <v>15</v>
      </c>
      <c r="U1351" s="13" t="s">
        <v>15</v>
      </c>
      <c r="V1351" s="41" t="s">
        <v>412</v>
      </c>
      <c r="W1351" s="42"/>
      <c r="X1351" s="13" t="s">
        <v>15</v>
      </c>
      <c r="Y1351" s="2"/>
    </row>
    <row r="1352" spans="1:25" ht="3" customHeight="1" x14ac:dyDescent="0.2">
      <c r="A1352" s="14"/>
      <c r="B1352" s="15"/>
      <c r="C1352" s="15"/>
      <c r="D1352" s="15"/>
      <c r="E1352" s="15"/>
      <c r="F1352" s="15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6"/>
      <c r="Y1352" s="2"/>
    </row>
    <row r="1353" spans="1:25" ht="12.75" customHeight="1" x14ac:dyDescent="0.2">
      <c r="A1353" s="7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43">
        <f>SUM(hList_Frame_1!B853:B854)</f>
        <v>400</v>
      </c>
      <c r="O1353" s="43"/>
      <c r="P1353" s="43"/>
      <c r="Q1353" s="43"/>
      <c r="R1353" s="2"/>
      <c r="S1353" s="2"/>
      <c r="T1353" s="2"/>
      <c r="U1353" s="2"/>
      <c r="V1353" s="2"/>
      <c r="W1353" s="2"/>
      <c r="X1353" s="17"/>
      <c r="Y1353" s="2"/>
    </row>
    <row r="1354" spans="1:25" ht="14.25" customHeight="1" x14ac:dyDescent="0.2">
      <c r="A1354" s="10"/>
      <c r="B1354" s="18"/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9"/>
      <c r="Y1354" s="2"/>
    </row>
    <row r="1355" spans="1:25" ht="14.25" customHeight="1" x14ac:dyDescent="0.2">
      <c r="A1355" s="44">
        <v>448012</v>
      </c>
      <c r="B1355" s="45"/>
      <c r="C1355" s="46"/>
      <c r="D1355" s="20">
        <v>42710</v>
      </c>
      <c r="E1355" s="41" t="s">
        <v>927</v>
      </c>
      <c r="F1355" s="42"/>
      <c r="G1355" s="38">
        <v>2310.94</v>
      </c>
      <c r="H1355" s="39"/>
      <c r="I1355" s="39"/>
      <c r="J1355" s="39"/>
      <c r="K1355" s="39"/>
      <c r="L1355" s="39"/>
      <c r="M1355" s="39"/>
      <c r="N1355" s="39"/>
      <c r="O1355" s="39"/>
      <c r="P1355" s="39"/>
      <c r="Q1355" s="40"/>
      <c r="R1355" s="13" t="s">
        <v>34</v>
      </c>
      <c r="S1355" s="13" t="s">
        <v>237</v>
      </c>
      <c r="T1355" s="13" t="s">
        <v>146</v>
      </c>
      <c r="U1355" s="13" t="s">
        <v>215</v>
      </c>
      <c r="V1355" s="41" t="s">
        <v>34</v>
      </c>
      <c r="W1355" s="42"/>
      <c r="X1355" s="13" t="s">
        <v>225</v>
      </c>
      <c r="Y1355" s="2"/>
    </row>
    <row r="1356" spans="1:25" ht="2.25" customHeight="1" x14ac:dyDescent="0.2">
      <c r="A1356" s="14"/>
      <c r="B1356" s="15"/>
      <c r="C1356" s="15"/>
      <c r="D1356" s="15"/>
      <c r="E1356" s="15"/>
      <c r="F1356" s="15"/>
      <c r="G1356" s="15"/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6"/>
      <c r="Y1356" s="2"/>
    </row>
    <row r="1357" spans="1:25" ht="12.75" customHeight="1" x14ac:dyDescent="0.2">
      <c r="A1357" s="7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43">
        <f>SUM(hList_Frame_1!B855:B855)</f>
        <v>2310.94</v>
      </c>
      <c r="M1357" s="43"/>
      <c r="N1357" s="43"/>
      <c r="O1357" s="43"/>
      <c r="P1357" s="43"/>
      <c r="Q1357" s="43"/>
      <c r="R1357" s="2"/>
      <c r="S1357" s="2"/>
      <c r="T1357" s="2"/>
      <c r="U1357" s="2"/>
      <c r="V1357" s="2"/>
      <c r="W1357" s="2"/>
      <c r="X1357" s="17"/>
      <c r="Y1357" s="2"/>
    </row>
    <row r="1358" spans="1:25" ht="14.25" customHeight="1" x14ac:dyDescent="0.2">
      <c r="A1358" s="10"/>
      <c r="B1358" s="18"/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9"/>
      <c r="Y1358" s="2"/>
    </row>
    <row r="1359" spans="1:25" ht="14.25" customHeight="1" x14ac:dyDescent="0.2">
      <c r="A1359" s="44">
        <v>448742</v>
      </c>
      <c r="B1359" s="45"/>
      <c r="C1359" s="46"/>
      <c r="D1359" s="20">
        <v>42733</v>
      </c>
      <c r="E1359" s="41" t="s">
        <v>928</v>
      </c>
      <c r="F1359" s="42"/>
      <c r="G1359" s="38">
        <v>189.5</v>
      </c>
      <c r="H1359" s="39"/>
      <c r="I1359" s="39"/>
      <c r="J1359" s="39"/>
      <c r="K1359" s="39"/>
      <c r="L1359" s="39"/>
      <c r="M1359" s="39"/>
      <c r="N1359" s="39"/>
      <c r="O1359" s="39"/>
      <c r="P1359" s="39"/>
      <c r="Q1359" s="40"/>
      <c r="R1359" s="13" t="s">
        <v>929</v>
      </c>
      <c r="S1359" s="13" t="s">
        <v>15</v>
      </c>
      <c r="T1359" s="13" t="s">
        <v>15</v>
      </c>
      <c r="U1359" s="13" t="s">
        <v>15</v>
      </c>
      <c r="V1359" s="41" t="s">
        <v>929</v>
      </c>
      <c r="W1359" s="42"/>
      <c r="X1359" s="13" t="s">
        <v>15</v>
      </c>
      <c r="Y1359" s="2"/>
    </row>
    <row r="1360" spans="1:25" ht="2.25" customHeight="1" x14ac:dyDescent="0.2">
      <c r="A1360" s="14"/>
      <c r="B1360" s="15"/>
      <c r="C1360" s="15"/>
      <c r="D1360" s="15"/>
      <c r="E1360" s="15"/>
      <c r="F1360" s="15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6"/>
      <c r="Y1360" s="2"/>
    </row>
    <row r="1361" spans="1:25" ht="12.75" customHeight="1" x14ac:dyDescent="0.2">
      <c r="A1361" s="7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43">
        <f>SUM(hList_Frame_1!B856:B856)</f>
        <v>189.5</v>
      </c>
      <c r="O1361" s="43"/>
      <c r="P1361" s="43"/>
      <c r="Q1361" s="43"/>
      <c r="R1361" s="2"/>
      <c r="S1361" s="2"/>
      <c r="T1361" s="2"/>
      <c r="U1361" s="2"/>
      <c r="V1361" s="2"/>
      <c r="W1361" s="2"/>
      <c r="X1361" s="17"/>
      <c r="Y1361" s="2"/>
    </row>
    <row r="1362" spans="1:25" ht="14.25" customHeight="1" x14ac:dyDescent="0.2">
      <c r="A1362" s="10"/>
      <c r="B1362" s="18"/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9"/>
      <c r="Y1362" s="2"/>
    </row>
    <row r="1363" spans="1:25" ht="14.25" customHeight="1" x14ac:dyDescent="0.2">
      <c r="A1363" s="44">
        <v>448369</v>
      </c>
      <c r="B1363" s="45"/>
      <c r="C1363" s="46"/>
      <c r="D1363" s="20">
        <v>42717</v>
      </c>
      <c r="E1363" s="41" t="s">
        <v>930</v>
      </c>
      <c r="F1363" s="42"/>
      <c r="G1363" s="38">
        <v>2490</v>
      </c>
      <c r="H1363" s="39"/>
      <c r="I1363" s="39"/>
      <c r="J1363" s="39"/>
      <c r="K1363" s="39"/>
      <c r="L1363" s="39"/>
      <c r="M1363" s="39"/>
      <c r="N1363" s="39"/>
      <c r="O1363" s="39"/>
      <c r="P1363" s="39"/>
      <c r="Q1363" s="40"/>
      <c r="R1363" s="13" t="s">
        <v>931</v>
      </c>
      <c r="S1363" s="13" t="s">
        <v>27</v>
      </c>
      <c r="T1363" s="13" t="s">
        <v>28</v>
      </c>
      <c r="U1363" s="13" t="s">
        <v>28</v>
      </c>
      <c r="V1363" s="41" t="s">
        <v>931</v>
      </c>
      <c r="W1363" s="42"/>
      <c r="X1363" s="13" t="s">
        <v>489</v>
      </c>
      <c r="Y1363" s="2"/>
    </row>
    <row r="1364" spans="1:25" ht="2.25" customHeight="1" x14ac:dyDescent="0.2">
      <c r="A1364" s="14"/>
      <c r="B1364" s="15"/>
      <c r="C1364" s="15"/>
      <c r="D1364" s="15"/>
      <c r="E1364" s="15"/>
      <c r="F1364" s="15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6"/>
      <c r="Y1364" s="2"/>
    </row>
    <row r="1365" spans="1:25" ht="13.5" customHeight="1" x14ac:dyDescent="0.2">
      <c r="A1365" s="7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43">
        <f>SUM(hList_Frame_1!B857:B857)</f>
        <v>2490</v>
      </c>
      <c r="M1365" s="43"/>
      <c r="N1365" s="43"/>
      <c r="O1365" s="43"/>
      <c r="P1365" s="43"/>
      <c r="Q1365" s="43"/>
      <c r="R1365" s="2"/>
      <c r="S1365" s="2"/>
      <c r="T1365" s="2"/>
      <c r="U1365" s="2"/>
      <c r="V1365" s="2"/>
      <c r="W1365" s="2"/>
      <c r="X1365" s="17"/>
      <c r="Y1365" s="2"/>
    </row>
    <row r="1366" spans="1:25" ht="13.5" customHeight="1" x14ac:dyDescent="0.2">
      <c r="A1366" s="10"/>
      <c r="B1366" s="18"/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8"/>
      <c r="N1366" s="18"/>
      <c r="O1366" s="18"/>
      <c r="P1366" s="18"/>
      <c r="Q1366" s="18"/>
      <c r="R1366" s="18"/>
      <c r="S1366" s="18"/>
      <c r="T1366" s="18"/>
      <c r="U1366" s="18"/>
      <c r="V1366" s="18"/>
      <c r="W1366" s="18"/>
      <c r="X1366" s="19"/>
      <c r="Y1366" s="2"/>
    </row>
    <row r="1367" spans="1:25" ht="14.25" customHeight="1" x14ac:dyDescent="0.2">
      <c r="A1367" s="24">
        <v>448013</v>
      </c>
      <c r="B1367" s="25"/>
      <c r="C1367" s="26"/>
      <c r="D1367" s="4">
        <v>42710</v>
      </c>
      <c r="E1367" s="27" t="s">
        <v>932</v>
      </c>
      <c r="F1367" s="28"/>
      <c r="G1367" s="29">
        <v>281.52</v>
      </c>
      <c r="H1367" s="30"/>
      <c r="I1367" s="30"/>
      <c r="J1367" s="30"/>
      <c r="K1367" s="30"/>
      <c r="L1367" s="30"/>
      <c r="M1367" s="30"/>
      <c r="N1367" s="30"/>
      <c r="O1367" s="30"/>
      <c r="P1367" s="30"/>
      <c r="Q1367" s="31"/>
      <c r="R1367" s="6" t="s">
        <v>627</v>
      </c>
      <c r="S1367" s="13" t="s">
        <v>12</v>
      </c>
      <c r="T1367" s="13" t="s">
        <v>13</v>
      </c>
      <c r="U1367" s="13" t="s">
        <v>14</v>
      </c>
      <c r="V1367" s="27" t="s">
        <v>627</v>
      </c>
      <c r="W1367" s="28"/>
      <c r="X1367" s="13" t="s">
        <v>15</v>
      </c>
      <c r="Y1367" s="2"/>
    </row>
    <row r="1368" spans="1:25" ht="14.25" customHeight="1" x14ac:dyDescent="0.2">
      <c r="A1368" s="35"/>
      <c r="B1368" s="36"/>
      <c r="C1368" s="37"/>
      <c r="D1368" s="11"/>
      <c r="E1368" s="32"/>
      <c r="F1368" s="34"/>
      <c r="G1368" s="35"/>
      <c r="H1368" s="36"/>
      <c r="I1368" s="36"/>
      <c r="J1368" s="36"/>
      <c r="K1368" s="36"/>
      <c r="L1368" s="36"/>
      <c r="M1368" s="36"/>
      <c r="N1368" s="36"/>
      <c r="O1368" s="36"/>
      <c r="P1368" s="36"/>
      <c r="Q1368" s="37"/>
      <c r="R1368" s="11"/>
      <c r="S1368" s="13" t="s">
        <v>641</v>
      </c>
      <c r="T1368" s="13" t="s">
        <v>13</v>
      </c>
      <c r="U1368" s="13" t="s">
        <v>14</v>
      </c>
      <c r="V1368" s="35"/>
      <c r="W1368" s="37"/>
      <c r="X1368" s="13" t="s">
        <v>15</v>
      </c>
      <c r="Y1368" s="2"/>
    </row>
    <row r="1369" spans="1:25" ht="14.25" customHeight="1" x14ac:dyDescent="0.2">
      <c r="A1369" s="24">
        <v>448370</v>
      </c>
      <c r="B1369" s="25"/>
      <c r="C1369" s="26"/>
      <c r="D1369" s="4">
        <v>42717</v>
      </c>
      <c r="E1369" s="32"/>
      <c r="F1369" s="34"/>
      <c r="G1369" s="29">
        <v>349.14</v>
      </c>
      <c r="H1369" s="30"/>
      <c r="I1369" s="30"/>
      <c r="J1369" s="30"/>
      <c r="K1369" s="30"/>
      <c r="L1369" s="30"/>
      <c r="M1369" s="30"/>
      <c r="N1369" s="30"/>
      <c r="O1369" s="30"/>
      <c r="P1369" s="30"/>
      <c r="Q1369" s="31"/>
      <c r="R1369" s="6" t="s">
        <v>627</v>
      </c>
      <c r="S1369" s="13" t="s">
        <v>12</v>
      </c>
      <c r="T1369" s="13" t="s">
        <v>13</v>
      </c>
      <c r="U1369" s="13" t="s">
        <v>14</v>
      </c>
      <c r="V1369" s="27" t="s">
        <v>627</v>
      </c>
      <c r="W1369" s="28"/>
      <c r="X1369" s="13" t="s">
        <v>15</v>
      </c>
      <c r="Y1369" s="2"/>
    </row>
    <row r="1370" spans="1:25" ht="14.25" customHeight="1" x14ac:dyDescent="0.2">
      <c r="A1370" s="35"/>
      <c r="B1370" s="36"/>
      <c r="C1370" s="37"/>
      <c r="D1370" s="11"/>
      <c r="E1370" s="35"/>
      <c r="F1370" s="37"/>
      <c r="G1370" s="35"/>
      <c r="H1370" s="36"/>
      <c r="I1370" s="36"/>
      <c r="J1370" s="36"/>
      <c r="K1370" s="36"/>
      <c r="L1370" s="36"/>
      <c r="M1370" s="36"/>
      <c r="N1370" s="36"/>
      <c r="O1370" s="36"/>
      <c r="P1370" s="36"/>
      <c r="Q1370" s="37"/>
      <c r="R1370" s="11"/>
      <c r="S1370" s="13" t="s">
        <v>641</v>
      </c>
      <c r="T1370" s="13" t="s">
        <v>13</v>
      </c>
      <c r="U1370" s="13" t="s">
        <v>14</v>
      </c>
      <c r="V1370" s="35"/>
      <c r="W1370" s="37"/>
      <c r="X1370" s="13" t="s">
        <v>15</v>
      </c>
      <c r="Y1370" s="2"/>
    </row>
    <row r="1371" spans="1:25" ht="2.25" customHeight="1" x14ac:dyDescent="0.2">
      <c r="A1371" s="14"/>
      <c r="B1371" s="15"/>
      <c r="C1371" s="15"/>
      <c r="D1371" s="15"/>
      <c r="E1371" s="15"/>
      <c r="F1371" s="15"/>
      <c r="G1371" s="15"/>
      <c r="H1371" s="15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6"/>
      <c r="Y1371" s="2"/>
    </row>
    <row r="1372" spans="1:25" ht="13.5" customHeight="1" x14ac:dyDescent="0.2">
      <c r="A1372" s="7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43">
        <f>SUM(hList_Frame_1!B858:B861)</f>
        <v>630.66</v>
      </c>
      <c r="O1372" s="43"/>
      <c r="P1372" s="43"/>
      <c r="Q1372" s="43"/>
      <c r="R1372" s="2"/>
      <c r="S1372" s="2"/>
      <c r="T1372" s="2"/>
      <c r="U1372" s="2"/>
      <c r="V1372" s="2"/>
      <c r="W1372" s="2"/>
      <c r="X1372" s="17"/>
      <c r="Y1372" s="2"/>
    </row>
    <row r="1373" spans="1:25" ht="13.5" customHeight="1" x14ac:dyDescent="0.2">
      <c r="A1373" s="10"/>
      <c r="B1373" s="18"/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  <c r="P1373" s="18"/>
      <c r="Q1373" s="18"/>
      <c r="R1373" s="18"/>
      <c r="S1373" s="18"/>
      <c r="T1373" s="18"/>
      <c r="U1373" s="18"/>
      <c r="V1373" s="18"/>
      <c r="W1373" s="18"/>
      <c r="X1373" s="19"/>
      <c r="Y1373" s="2"/>
    </row>
    <row r="1374" spans="1:25" ht="14.25" customHeight="1" x14ac:dyDescent="0.2">
      <c r="A1374" s="44">
        <v>448371</v>
      </c>
      <c r="B1374" s="45"/>
      <c r="C1374" s="46"/>
      <c r="D1374" s="20">
        <v>42717</v>
      </c>
      <c r="E1374" s="41" t="s">
        <v>933</v>
      </c>
      <c r="F1374" s="42"/>
      <c r="G1374" s="38">
        <v>54</v>
      </c>
      <c r="H1374" s="39"/>
      <c r="I1374" s="39"/>
      <c r="J1374" s="39"/>
      <c r="K1374" s="39"/>
      <c r="L1374" s="39"/>
      <c r="M1374" s="39"/>
      <c r="N1374" s="39"/>
      <c r="O1374" s="39"/>
      <c r="P1374" s="39"/>
      <c r="Q1374" s="40"/>
      <c r="R1374" s="13" t="s">
        <v>652</v>
      </c>
      <c r="S1374" s="13" t="s">
        <v>72</v>
      </c>
      <c r="T1374" s="13" t="s">
        <v>23</v>
      </c>
      <c r="U1374" s="13" t="s">
        <v>934</v>
      </c>
      <c r="V1374" s="41" t="s">
        <v>652</v>
      </c>
      <c r="W1374" s="42"/>
      <c r="X1374" s="13" t="s">
        <v>15</v>
      </c>
      <c r="Y1374" s="2"/>
    </row>
    <row r="1375" spans="1:25" ht="2.25" customHeight="1" x14ac:dyDescent="0.2">
      <c r="A1375" s="14"/>
      <c r="B1375" s="15"/>
      <c r="C1375" s="15"/>
      <c r="D1375" s="15"/>
      <c r="E1375" s="15"/>
      <c r="F1375" s="15"/>
      <c r="G1375" s="15"/>
      <c r="H1375" s="1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6"/>
      <c r="Y1375" s="2"/>
    </row>
    <row r="1376" spans="1:25" ht="13.5" customHeight="1" x14ac:dyDescent="0.2">
      <c r="A1376" s="7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43">
        <f>SUM(hList_Frame_1!B862:B862)</f>
        <v>54</v>
      </c>
      <c r="Q1376" s="43"/>
      <c r="R1376" s="2"/>
      <c r="S1376" s="2"/>
      <c r="T1376" s="2"/>
      <c r="U1376" s="2"/>
      <c r="V1376" s="2"/>
      <c r="W1376" s="2"/>
      <c r="X1376" s="17"/>
      <c r="Y1376" s="2"/>
    </row>
    <row r="1377" spans="1:25" ht="13.5" customHeight="1" x14ac:dyDescent="0.2">
      <c r="A1377" s="10"/>
      <c r="B1377" s="18"/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P1377" s="18"/>
      <c r="Q1377" s="18"/>
      <c r="R1377" s="18"/>
      <c r="S1377" s="18"/>
      <c r="T1377" s="18"/>
      <c r="U1377" s="18"/>
      <c r="V1377" s="18"/>
      <c r="W1377" s="18"/>
      <c r="X1377" s="19"/>
      <c r="Y1377" s="2"/>
    </row>
    <row r="1378" spans="1:25" ht="14.25" customHeight="1" x14ac:dyDescent="0.2">
      <c r="A1378" s="44">
        <v>448014</v>
      </c>
      <c r="B1378" s="45"/>
      <c r="C1378" s="46"/>
      <c r="D1378" s="20">
        <v>42710</v>
      </c>
      <c r="E1378" s="41" t="s">
        <v>935</v>
      </c>
      <c r="F1378" s="42"/>
      <c r="G1378" s="38">
        <v>32721.08</v>
      </c>
      <c r="H1378" s="39"/>
      <c r="I1378" s="39"/>
      <c r="J1378" s="39"/>
      <c r="K1378" s="39"/>
      <c r="L1378" s="39"/>
      <c r="M1378" s="39"/>
      <c r="N1378" s="39"/>
      <c r="O1378" s="39"/>
      <c r="P1378" s="39"/>
      <c r="Q1378" s="40"/>
      <c r="R1378" s="13" t="s">
        <v>564</v>
      </c>
      <c r="S1378" s="13" t="s">
        <v>600</v>
      </c>
      <c r="T1378" s="13" t="s">
        <v>58</v>
      </c>
      <c r="U1378" s="13" t="s">
        <v>663</v>
      </c>
      <c r="V1378" s="41" t="s">
        <v>564</v>
      </c>
      <c r="W1378" s="42"/>
      <c r="X1378" s="13" t="s">
        <v>936</v>
      </c>
      <c r="Y1378" s="2"/>
    </row>
    <row r="1379" spans="1:25" ht="2.25" customHeight="1" x14ac:dyDescent="0.2">
      <c r="A1379" s="14"/>
      <c r="B1379" s="15"/>
      <c r="C1379" s="15"/>
      <c r="D1379" s="15"/>
      <c r="E1379" s="15"/>
      <c r="F1379" s="15"/>
      <c r="G1379" s="15"/>
      <c r="H1379" s="15"/>
      <c r="I1379" s="15"/>
      <c r="J1379" s="15"/>
      <c r="K1379" s="15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6"/>
      <c r="Y1379" s="2"/>
    </row>
    <row r="1380" spans="1:25" ht="13.5" customHeight="1" x14ac:dyDescent="0.2">
      <c r="A1380" s="7"/>
      <c r="B1380" s="2"/>
      <c r="C1380" s="2"/>
      <c r="D1380" s="2"/>
      <c r="E1380" s="2"/>
      <c r="F1380" s="2"/>
      <c r="G1380" s="2"/>
      <c r="H1380" s="2"/>
      <c r="I1380" s="2"/>
      <c r="J1380" s="43">
        <f>SUM(hList_Frame_1!B863:B863)</f>
        <v>32721.08</v>
      </c>
      <c r="K1380" s="43"/>
      <c r="L1380" s="43"/>
      <c r="M1380" s="43"/>
      <c r="N1380" s="43"/>
      <c r="O1380" s="43"/>
      <c r="P1380" s="43"/>
      <c r="Q1380" s="43"/>
      <c r="R1380" s="2"/>
      <c r="S1380" s="2"/>
      <c r="T1380" s="2"/>
      <c r="U1380" s="2"/>
      <c r="V1380" s="2"/>
      <c r="W1380" s="2"/>
      <c r="X1380" s="17"/>
      <c r="Y1380" s="2"/>
    </row>
    <row r="1381" spans="1:25" ht="13.5" customHeight="1" x14ac:dyDescent="0.2">
      <c r="A1381" s="10"/>
      <c r="B1381" s="18"/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8"/>
      <c r="N1381" s="18"/>
      <c r="O1381" s="18"/>
      <c r="P1381" s="18"/>
      <c r="Q1381" s="18"/>
      <c r="R1381" s="18"/>
      <c r="S1381" s="18"/>
      <c r="T1381" s="18"/>
      <c r="U1381" s="18"/>
      <c r="V1381" s="18"/>
      <c r="W1381" s="18"/>
      <c r="X1381" s="19"/>
      <c r="Y1381" s="2"/>
    </row>
    <row r="1382" spans="1:25" ht="14.25" customHeight="1" x14ac:dyDescent="0.2">
      <c r="A1382" s="44">
        <v>448372</v>
      </c>
      <c r="B1382" s="45"/>
      <c r="C1382" s="46"/>
      <c r="D1382" s="20">
        <v>42717</v>
      </c>
      <c r="E1382" s="41" t="s">
        <v>937</v>
      </c>
      <c r="F1382" s="42"/>
      <c r="G1382" s="38">
        <v>550</v>
      </c>
      <c r="H1382" s="39"/>
      <c r="I1382" s="39"/>
      <c r="J1382" s="39"/>
      <c r="K1382" s="39"/>
      <c r="L1382" s="39"/>
      <c r="M1382" s="39"/>
      <c r="N1382" s="39"/>
      <c r="O1382" s="39"/>
      <c r="P1382" s="39"/>
      <c r="Q1382" s="40"/>
      <c r="R1382" s="13" t="s">
        <v>938</v>
      </c>
      <c r="S1382" s="13" t="s">
        <v>27</v>
      </c>
      <c r="T1382" s="13" t="s">
        <v>28</v>
      </c>
      <c r="U1382" s="13" t="s">
        <v>28</v>
      </c>
      <c r="V1382" s="41" t="s">
        <v>938</v>
      </c>
      <c r="W1382" s="42"/>
      <c r="X1382" s="13" t="s">
        <v>247</v>
      </c>
      <c r="Y1382" s="2"/>
    </row>
    <row r="1383" spans="1:25" ht="2.25" customHeight="1" x14ac:dyDescent="0.2">
      <c r="A1383" s="14"/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6"/>
      <c r="Y1383" s="2"/>
    </row>
    <row r="1384" spans="1:25" ht="13.5" customHeight="1" x14ac:dyDescent="0.2">
      <c r="A1384" s="7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43">
        <f>SUM(hList_Frame_1!B864:B864)</f>
        <v>550</v>
      </c>
      <c r="O1384" s="43"/>
      <c r="P1384" s="43"/>
      <c r="Q1384" s="43"/>
      <c r="R1384" s="2"/>
      <c r="S1384" s="2"/>
      <c r="T1384" s="2"/>
      <c r="U1384" s="2"/>
      <c r="V1384" s="2"/>
      <c r="W1384" s="2"/>
      <c r="X1384" s="17"/>
      <c r="Y1384" s="2"/>
    </row>
    <row r="1385" spans="1:25" ht="13.5" customHeight="1" x14ac:dyDescent="0.2">
      <c r="A1385" s="10"/>
      <c r="B1385" s="18"/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  <c r="P1385" s="18"/>
      <c r="Q1385" s="18"/>
      <c r="R1385" s="18"/>
      <c r="S1385" s="18"/>
      <c r="T1385" s="18"/>
      <c r="U1385" s="18"/>
      <c r="V1385" s="18"/>
      <c r="W1385" s="18"/>
      <c r="X1385" s="19"/>
      <c r="Y1385" s="2"/>
    </row>
    <row r="1386" spans="1:25" ht="14.25" customHeight="1" x14ac:dyDescent="0.2">
      <c r="A1386" s="44">
        <v>448015</v>
      </c>
      <c r="B1386" s="45"/>
      <c r="C1386" s="46"/>
      <c r="D1386" s="20">
        <v>42710</v>
      </c>
      <c r="E1386" s="41" t="s">
        <v>939</v>
      </c>
      <c r="F1386" s="42"/>
      <c r="G1386" s="38">
        <v>550</v>
      </c>
      <c r="H1386" s="39"/>
      <c r="I1386" s="39"/>
      <c r="J1386" s="39"/>
      <c r="K1386" s="39"/>
      <c r="L1386" s="39"/>
      <c r="M1386" s="39"/>
      <c r="N1386" s="39"/>
      <c r="O1386" s="39"/>
      <c r="P1386" s="39"/>
      <c r="Q1386" s="40"/>
      <c r="R1386" s="13" t="s">
        <v>940</v>
      </c>
      <c r="S1386" s="13" t="s">
        <v>27</v>
      </c>
      <c r="T1386" s="13" t="s">
        <v>28</v>
      </c>
      <c r="U1386" s="13" t="s">
        <v>28</v>
      </c>
      <c r="V1386" s="41" t="s">
        <v>940</v>
      </c>
      <c r="W1386" s="42"/>
      <c r="X1386" s="13" t="s">
        <v>393</v>
      </c>
      <c r="Y1386" s="2"/>
    </row>
    <row r="1387" spans="1:25" ht="3" customHeight="1" x14ac:dyDescent="0.2">
      <c r="A1387" s="14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6"/>
      <c r="Y1387" s="2"/>
    </row>
    <row r="1388" spans="1:25" ht="12.75" customHeight="1" x14ac:dyDescent="0.2">
      <c r="A1388" s="7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43">
        <f>SUM(hList_Frame_1!B865:B865)</f>
        <v>550</v>
      </c>
      <c r="O1388" s="43"/>
      <c r="P1388" s="43"/>
      <c r="Q1388" s="43"/>
      <c r="R1388" s="2"/>
      <c r="S1388" s="2"/>
      <c r="T1388" s="2"/>
      <c r="U1388" s="2"/>
      <c r="V1388" s="2"/>
      <c r="W1388" s="2"/>
      <c r="X1388" s="17"/>
      <c r="Y1388" s="2"/>
    </row>
    <row r="1389" spans="1:25" ht="14.25" customHeight="1" x14ac:dyDescent="0.2">
      <c r="A1389" s="10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9"/>
      <c r="Y1389" s="2"/>
    </row>
    <row r="1390" spans="1:25" ht="14.25" customHeight="1" x14ac:dyDescent="0.2">
      <c r="A1390" s="44">
        <v>94068</v>
      </c>
      <c r="B1390" s="45"/>
      <c r="C1390" s="46"/>
      <c r="D1390" s="20">
        <v>42713</v>
      </c>
      <c r="E1390" s="27" t="s">
        <v>941</v>
      </c>
      <c r="F1390" s="28"/>
      <c r="G1390" s="38">
        <v>2711.9</v>
      </c>
      <c r="H1390" s="39"/>
      <c r="I1390" s="39"/>
      <c r="J1390" s="39"/>
      <c r="K1390" s="39"/>
      <c r="L1390" s="39"/>
      <c r="M1390" s="39"/>
      <c r="N1390" s="39"/>
      <c r="O1390" s="39"/>
      <c r="P1390" s="39"/>
      <c r="Q1390" s="40"/>
      <c r="R1390" s="13" t="s">
        <v>15</v>
      </c>
      <c r="S1390" s="13" t="s">
        <v>942</v>
      </c>
      <c r="T1390" s="13" t="s">
        <v>15</v>
      </c>
      <c r="U1390" s="13" t="s">
        <v>15</v>
      </c>
      <c r="V1390" s="41" t="s">
        <v>15</v>
      </c>
      <c r="W1390" s="42"/>
      <c r="X1390" s="13" t="s">
        <v>15</v>
      </c>
      <c r="Y1390" s="2"/>
    </row>
    <row r="1391" spans="1:25" ht="14.25" customHeight="1" x14ac:dyDescent="0.2">
      <c r="A1391" s="44">
        <v>94091</v>
      </c>
      <c r="B1391" s="45"/>
      <c r="C1391" s="46"/>
      <c r="D1391" s="20">
        <v>42726</v>
      </c>
      <c r="E1391" s="35"/>
      <c r="F1391" s="37"/>
      <c r="G1391" s="38">
        <v>2385</v>
      </c>
      <c r="H1391" s="39"/>
      <c r="I1391" s="39"/>
      <c r="J1391" s="39"/>
      <c r="K1391" s="39"/>
      <c r="L1391" s="39"/>
      <c r="M1391" s="39"/>
      <c r="N1391" s="39"/>
      <c r="O1391" s="39"/>
      <c r="P1391" s="39"/>
      <c r="Q1391" s="40"/>
      <c r="R1391" s="13" t="s">
        <v>15</v>
      </c>
      <c r="S1391" s="13" t="s">
        <v>942</v>
      </c>
      <c r="T1391" s="13" t="s">
        <v>15</v>
      </c>
      <c r="U1391" s="13" t="s">
        <v>15</v>
      </c>
      <c r="V1391" s="41" t="s">
        <v>15</v>
      </c>
      <c r="W1391" s="42"/>
      <c r="X1391" s="13" t="s">
        <v>15</v>
      </c>
      <c r="Y1391" s="2"/>
    </row>
    <row r="1392" spans="1:25" ht="2.25" customHeight="1" x14ac:dyDescent="0.2">
      <c r="A1392" s="14"/>
      <c r="B1392" s="15"/>
      <c r="C1392" s="15"/>
      <c r="D1392" s="15"/>
      <c r="E1392" s="15"/>
      <c r="F1392" s="15"/>
      <c r="G1392" s="15"/>
      <c r="H1392" s="15"/>
      <c r="I1392" s="15"/>
      <c r="J1392" s="15"/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6"/>
      <c r="Y1392" s="2"/>
    </row>
    <row r="1393" spans="1:25" ht="12.75" customHeight="1" x14ac:dyDescent="0.2">
      <c r="A1393" s="7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43">
        <f>SUM(hList_Frame_1!B866:B867)</f>
        <v>5096.8999999999996</v>
      </c>
      <c r="M1393" s="43"/>
      <c r="N1393" s="43"/>
      <c r="O1393" s="43"/>
      <c r="P1393" s="43"/>
      <c r="Q1393" s="43"/>
      <c r="R1393" s="2"/>
      <c r="S1393" s="2"/>
      <c r="T1393" s="2"/>
      <c r="U1393" s="2"/>
      <c r="V1393" s="2"/>
      <c r="W1393" s="2"/>
      <c r="X1393" s="17"/>
      <c r="Y1393" s="2"/>
    </row>
    <row r="1394" spans="1:25" ht="14.25" customHeight="1" x14ac:dyDescent="0.2">
      <c r="A1394" s="10"/>
      <c r="B1394" s="18"/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8"/>
      <c r="N1394" s="18"/>
      <c r="O1394" s="18"/>
      <c r="P1394" s="18"/>
      <c r="Q1394" s="18"/>
      <c r="R1394" s="18"/>
      <c r="S1394" s="18"/>
      <c r="T1394" s="18"/>
      <c r="U1394" s="18"/>
      <c r="V1394" s="18"/>
      <c r="W1394" s="18"/>
      <c r="X1394" s="19"/>
      <c r="Y1394" s="2"/>
    </row>
    <row r="1395" spans="1:25" ht="14.25" customHeight="1" x14ac:dyDescent="0.2">
      <c r="A1395" s="24">
        <v>448017</v>
      </c>
      <c r="B1395" s="25"/>
      <c r="C1395" s="26"/>
      <c r="D1395" s="4">
        <v>42710</v>
      </c>
      <c r="E1395" s="27" t="s">
        <v>943</v>
      </c>
      <c r="F1395" s="28"/>
      <c r="G1395" s="29">
        <v>5655</v>
      </c>
      <c r="H1395" s="30"/>
      <c r="I1395" s="30"/>
      <c r="J1395" s="30"/>
      <c r="K1395" s="30"/>
      <c r="L1395" s="30"/>
      <c r="M1395" s="30"/>
      <c r="N1395" s="30"/>
      <c r="O1395" s="30"/>
      <c r="P1395" s="30"/>
      <c r="Q1395" s="31"/>
      <c r="R1395" s="6" t="s">
        <v>11</v>
      </c>
      <c r="S1395" s="6" t="s">
        <v>944</v>
      </c>
      <c r="T1395" s="6" t="s">
        <v>505</v>
      </c>
      <c r="U1395" s="6" t="s">
        <v>540</v>
      </c>
      <c r="V1395" s="27" t="s">
        <v>11</v>
      </c>
      <c r="W1395" s="28"/>
      <c r="X1395" s="6" t="s">
        <v>15</v>
      </c>
      <c r="Y1395" s="2"/>
    </row>
    <row r="1396" spans="1:25" ht="14.25" customHeight="1" x14ac:dyDescent="0.2">
      <c r="A1396" s="32"/>
      <c r="B1396" s="33"/>
      <c r="C1396" s="34"/>
      <c r="D1396" s="8"/>
      <c r="E1396" s="32"/>
      <c r="F1396" s="34"/>
      <c r="G1396" s="32"/>
      <c r="H1396" s="33"/>
      <c r="I1396" s="33"/>
      <c r="J1396" s="33"/>
      <c r="K1396" s="33"/>
      <c r="L1396" s="33"/>
      <c r="M1396" s="33"/>
      <c r="N1396" s="33"/>
      <c r="O1396" s="33"/>
      <c r="P1396" s="33"/>
      <c r="Q1396" s="34"/>
      <c r="R1396" s="8"/>
      <c r="S1396" s="6" t="s">
        <v>945</v>
      </c>
      <c r="T1396" s="6" t="s">
        <v>132</v>
      </c>
      <c r="U1396" s="6" t="s">
        <v>133</v>
      </c>
      <c r="V1396" s="32"/>
      <c r="W1396" s="34"/>
      <c r="X1396" s="6" t="s">
        <v>946</v>
      </c>
      <c r="Y1396" s="2"/>
    </row>
    <row r="1397" spans="1:25" ht="14.25" customHeight="1" x14ac:dyDescent="0.2">
      <c r="A1397" s="35"/>
      <c r="B1397" s="36"/>
      <c r="C1397" s="37"/>
      <c r="D1397" s="11"/>
      <c r="E1397" s="32"/>
      <c r="F1397" s="34"/>
      <c r="G1397" s="35"/>
      <c r="H1397" s="36"/>
      <c r="I1397" s="36"/>
      <c r="J1397" s="36"/>
      <c r="K1397" s="36"/>
      <c r="L1397" s="36"/>
      <c r="M1397" s="36"/>
      <c r="N1397" s="36"/>
      <c r="O1397" s="36"/>
      <c r="P1397" s="36"/>
      <c r="Q1397" s="37"/>
      <c r="R1397" s="11"/>
      <c r="S1397" s="11"/>
      <c r="T1397" s="11"/>
      <c r="U1397" s="13" t="s">
        <v>496</v>
      </c>
      <c r="V1397" s="35"/>
      <c r="W1397" s="37"/>
      <c r="X1397" s="13" t="s">
        <v>15</v>
      </c>
      <c r="Y1397" s="2"/>
    </row>
    <row r="1398" spans="1:25" ht="14.25" customHeight="1" x14ac:dyDescent="0.2">
      <c r="A1398" s="24">
        <v>448373</v>
      </c>
      <c r="B1398" s="25"/>
      <c r="C1398" s="26"/>
      <c r="D1398" s="4">
        <v>42717</v>
      </c>
      <c r="E1398" s="32"/>
      <c r="F1398" s="34"/>
      <c r="G1398" s="29">
        <v>665</v>
      </c>
      <c r="H1398" s="30"/>
      <c r="I1398" s="30"/>
      <c r="J1398" s="30"/>
      <c r="K1398" s="30"/>
      <c r="L1398" s="30"/>
      <c r="M1398" s="30"/>
      <c r="N1398" s="30"/>
      <c r="O1398" s="30"/>
      <c r="P1398" s="30"/>
      <c r="Q1398" s="31"/>
      <c r="R1398" s="6" t="s">
        <v>11</v>
      </c>
      <c r="S1398" s="6" t="s">
        <v>944</v>
      </c>
      <c r="T1398" s="6" t="s">
        <v>505</v>
      </c>
      <c r="U1398" s="6" t="s">
        <v>947</v>
      </c>
      <c r="V1398" s="27" t="s">
        <v>11</v>
      </c>
      <c r="W1398" s="28"/>
      <c r="X1398" s="6" t="s">
        <v>15</v>
      </c>
      <c r="Y1398" s="2"/>
    </row>
    <row r="1399" spans="1:25" ht="13.5" customHeight="1" x14ac:dyDescent="0.2">
      <c r="A1399" s="32"/>
      <c r="B1399" s="33"/>
      <c r="C1399" s="34"/>
      <c r="D1399" s="8"/>
      <c r="E1399" s="32"/>
      <c r="F1399" s="34"/>
      <c r="G1399" s="32"/>
      <c r="H1399" s="33"/>
      <c r="I1399" s="33"/>
      <c r="J1399" s="33"/>
      <c r="K1399" s="33"/>
      <c r="L1399" s="33"/>
      <c r="M1399" s="33"/>
      <c r="N1399" s="33"/>
      <c r="O1399" s="33"/>
      <c r="P1399" s="33"/>
      <c r="Q1399" s="34"/>
      <c r="R1399" s="8"/>
      <c r="S1399" s="8"/>
      <c r="T1399" s="8"/>
      <c r="U1399" s="8"/>
      <c r="V1399" s="32"/>
      <c r="W1399" s="34"/>
      <c r="X1399" s="9" t="s">
        <v>15</v>
      </c>
      <c r="Y1399" s="2"/>
    </row>
    <row r="1400" spans="1:25" ht="13.5" customHeight="1" x14ac:dyDescent="0.2">
      <c r="A1400" s="35"/>
      <c r="B1400" s="36"/>
      <c r="C1400" s="37"/>
      <c r="D1400" s="11"/>
      <c r="E1400" s="35"/>
      <c r="F1400" s="37"/>
      <c r="G1400" s="35"/>
      <c r="H1400" s="36"/>
      <c r="I1400" s="36"/>
      <c r="J1400" s="36"/>
      <c r="K1400" s="36"/>
      <c r="L1400" s="36"/>
      <c r="M1400" s="36"/>
      <c r="N1400" s="36"/>
      <c r="O1400" s="36"/>
      <c r="P1400" s="36"/>
      <c r="Q1400" s="37"/>
      <c r="R1400" s="11"/>
      <c r="S1400" s="11"/>
      <c r="T1400" s="11"/>
      <c r="U1400" s="11"/>
      <c r="V1400" s="35"/>
      <c r="W1400" s="37"/>
      <c r="X1400" s="12" t="s">
        <v>15</v>
      </c>
      <c r="Y1400" s="2"/>
    </row>
    <row r="1401" spans="1:25" ht="3" customHeight="1" x14ac:dyDescent="0.2">
      <c r="A1401" s="14"/>
      <c r="B1401" s="15"/>
      <c r="C1401" s="15"/>
      <c r="D1401" s="15"/>
      <c r="E1401" s="15"/>
      <c r="F1401" s="15"/>
      <c r="G1401" s="15"/>
      <c r="H1401" s="15"/>
      <c r="I1401" s="15"/>
      <c r="J1401" s="15"/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6"/>
      <c r="Y1401" s="2"/>
    </row>
    <row r="1402" spans="1:25" ht="12.75" customHeight="1" x14ac:dyDescent="0.2">
      <c r="A1402" s="7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43">
        <f>SUM(G1395:Q1400)</f>
        <v>6320</v>
      </c>
      <c r="M1402" s="43"/>
      <c r="N1402" s="43"/>
      <c r="O1402" s="43"/>
      <c r="P1402" s="43"/>
      <c r="Q1402" s="43"/>
      <c r="R1402" s="2"/>
      <c r="S1402" s="2"/>
      <c r="T1402" s="2"/>
      <c r="U1402" s="2"/>
      <c r="V1402" s="2"/>
      <c r="W1402" s="2"/>
      <c r="X1402" s="17"/>
      <c r="Y1402" s="2"/>
    </row>
    <row r="1403" spans="1:25" ht="14.25" customHeight="1" x14ac:dyDescent="0.2">
      <c r="A1403" s="10"/>
      <c r="B1403" s="18"/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8"/>
      <c r="N1403" s="18"/>
      <c r="O1403" s="18"/>
      <c r="P1403" s="18"/>
      <c r="Q1403" s="18"/>
      <c r="R1403" s="18"/>
      <c r="S1403" s="18"/>
      <c r="T1403" s="18"/>
      <c r="U1403" s="18"/>
      <c r="V1403" s="18"/>
      <c r="W1403" s="18"/>
      <c r="X1403" s="19"/>
      <c r="Y1403" s="2"/>
    </row>
    <row r="1404" spans="1:25" ht="14.25" customHeight="1" x14ac:dyDescent="0.2">
      <c r="A1404" s="24">
        <v>448374</v>
      </c>
      <c r="B1404" s="25"/>
      <c r="C1404" s="26"/>
      <c r="D1404" s="4">
        <v>42717</v>
      </c>
      <c r="E1404" s="27" t="s">
        <v>948</v>
      </c>
      <c r="F1404" s="28"/>
      <c r="G1404" s="29">
        <v>481.97</v>
      </c>
      <c r="H1404" s="30"/>
      <c r="I1404" s="30"/>
      <c r="J1404" s="30"/>
      <c r="K1404" s="30"/>
      <c r="L1404" s="30"/>
      <c r="M1404" s="30"/>
      <c r="N1404" s="30"/>
      <c r="O1404" s="30"/>
      <c r="P1404" s="30"/>
      <c r="Q1404" s="31"/>
      <c r="R1404" s="6" t="s">
        <v>695</v>
      </c>
      <c r="S1404" s="6" t="s">
        <v>949</v>
      </c>
      <c r="T1404" s="6" t="s">
        <v>103</v>
      </c>
      <c r="U1404" s="6" t="s">
        <v>469</v>
      </c>
      <c r="V1404" s="27" t="s">
        <v>695</v>
      </c>
      <c r="W1404" s="28"/>
      <c r="X1404" s="6" t="s">
        <v>15</v>
      </c>
      <c r="Y1404" s="2"/>
    </row>
    <row r="1405" spans="1:25" ht="14.25" customHeight="1" x14ac:dyDescent="0.2">
      <c r="A1405" s="24">
        <v>448375</v>
      </c>
      <c r="B1405" s="25"/>
      <c r="C1405" s="26"/>
      <c r="D1405" s="4">
        <v>42717</v>
      </c>
      <c r="E1405" s="32"/>
      <c r="F1405" s="34"/>
      <c r="G1405" s="38">
        <v>11719.11</v>
      </c>
      <c r="H1405" s="39"/>
      <c r="I1405" s="39"/>
      <c r="J1405" s="39"/>
      <c r="K1405" s="39"/>
      <c r="L1405" s="39"/>
      <c r="M1405" s="39"/>
      <c r="N1405" s="39"/>
      <c r="O1405" s="39"/>
      <c r="P1405" s="39"/>
      <c r="Q1405" s="40"/>
      <c r="R1405" s="13" t="s">
        <v>882</v>
      </c>
      <c r="S1405" s="13" t="s">
        <v>102</v>
      </c>
      <c r="T1405" s="13" t="s">
        <v>112</v>
      </c>
      <c r="U1405" s="13" t="s">
        <v>950</v>
      </c>
      <c r="V1405" s="41" t="s">
        <v>882</v>
      </c>
      <c r="W1405" s="42"/>
      <c r="X1405" s="13" t="s">
        <v>15</v>
      </c>
      <c r="Y1405" s="2"/>
    </row>
    <row r="1406" spans="1:25" ht="14.25" customHeight="1" x14ac:dyDescent="0.2">
      <c r="A1406" s="32"/>
      <c r="B1406" s="33"/>
      <c r="C1406" s="34"/>
      <c r="D1406" s="8"/>
      <c r="E1406" s="32"/>
      <c r="F1406" s="34"/>
      <c r="G1406" s="38">
        <v>15950</v>
      </c>
      <c r="H1406" s="39"/>
      <c r="I1406" s="39"/>
      <c r="J1406" s="39"/>
      <c r="K1406" s="39"/>
      <c r="L1406" s="39"/>
      <c r="M1406" s="39"/>
      <c r="N1406" s="39"/>
      <c r="O1406" s="39"/>
      <c r="P1406" s="39"/>
      <c r="Q1406" s="40"/>
      <c r="R1406" s="13" t="s">
        <v>52</v>
      </c>
      <c r="S1406" s="13" t="s">
        <v>462</v>
      </c>
      <c r="T1406" s="13" t="s">
        <v>36</v>
      </c>
      <c r="U1406" s="13" t="s">
        <v>37</v>
      </c>
      <c r="V1406" s="41" t="s">
        <v>52</v>
      </c>
      <c r="W1406" s="42"/>
      <c r="X1406" s="13" t="s">
        <v>15</v>
      </c>
      <c r="Y1406" s="2"/>
    </row>
    <row r="1407" spans="1:25" ht="14.25" customHeight="1" x14ac:dyDescent="0.2">
      <c r="A1407" s="32"/>
      <c r="B1407" s="33"/>
      <c r="C1407" s="34"/>
      <c r="D1407" s="8"/>
      <c r="E1407" s="32"/>
      <c r="F1407" s="34"/>
      <c r="G1407" s="29">
        <v>84</v>
      </c>
      <c r="H1407" s="30"/>
      <c r="I1407" s="30"/>
      <c r="J1407" s="30"/>
      <c r="K1407" s="30"/>
      <c r="L1407" s="30"/>
      <c r="M1407" s="30"/>
      <c r="N1407" s="30"/>
      <c r="O1407" s="30"/>
      <c r="P1407" s="30"/>
      <c r="Q1407" s="31"/>
      <c r="R1407" s="6" t="s">
        <v>695</v>
      </c>
      <c r="S1407" s="6" t="s">
        <v>949</v>
      </c>
      <c r="T1407" s="6" t="s">
        <v>103</v>
      </c>
      <c r="U1407" s="6" t="s">
        <v>469</v>
      </c>
      <c r="V1407" s="27" t="s">
        <v>695</v>
      </c>
      <c r="W1407" s="28"/>
      <c r="X1407" s="6" t="s">
        <v>15</v>
      </c>
      <c r="Y1407" s="2"/>
    </row>
    <row r="1408" spans="1:25" ht="2.25" customHeight="1" x14ac:dyDescent="0.2">
      <c r="A1408" s="14"/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6"/>
      <c r="Y1408" s="2"/>
    </row>
    <row r="1409" spans="1:25" ht="13.5" customHeight="1" x14ac:dyDescent="0.2">
      <c r="A1409" s="7"/>
      <c r="B1409" s="2"/>
      <c r="C1409" s="2"/>
      <c r="D1409" s="2"/>
      <c r="E1409" s="2"/>
      <c r="F1409" s="2"/>
      <c r="G1409" s="2"/>
      <c r="H1409" s="2"/>
      <c r="I1409" s="2"/>
      <c r="J1409" s="43">
        <f>SUM(G1404:Q1407)</f>
        <v>28235.08</v>
      </c>
      <c r="K1409" s="43"/>
      <c r="L1409" s="43"/>
      <c r="M1409" s="43"/>
      <c r="N1409" s="43"/>
      <c r="O1409" s="43"/>
      <c r="P1409" s="43"/>
      <c r="Q1409" s="43"/>
      <c r="R1409" s="2"/>
      <c r="S1409" s="2"/>
      <c r="T1409" s="2"/>
      <c r="U1409" s="2"/>
      <c r="V1409" s="2"/>
      <c r="W1409" s="2"/>
      <c r="X1409" s="17"/>
      <c r="Y1409" s="2"/>
    </row>
    <row r="1410" spans="1:25" ht="13.5" customHeight="1" x14ac:dyDescent="0.2">
      <c r="A1410" s="10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9"/>
      <c r="Y1410" s="2"/>
    </row>
    <row r="1411" spans="1:25" ht="14.25" customHeight="1" x14ac:dyDescent="0.2">
      <c r="A1411" s="24">
        <v>447871</v>
      </c>
      <c r="B1411" s="25"/>
      <c r="C1411" s="26"/>
      <c r="D1411" s="4">
        <v>42705</v>
      </c>
      <c r="E1411" s="27" t="s">
        <v>951</v>
      </c>
      <c r="F1411" s="28"/>
      <c r="G1411" s="29">
        <v>215.8</v>
      </c>
      <c r="H1411" s="30"/>
      <c r="I1411" s="30"/>
      <c r="J1411" s="30"/>
      <c r="K1411" s="30"/>
      <c r="L1411" s="30"/>
      <c r="M1411" s="30"/>
      <c r="N1411" s="30"/>
      <c r="O1411" s="30"/>
      <c r="P1411" s="30"/>
      <c r="Q1411" s="31"/>
      <c r="R1411" s="6" t="s">
        <v>15</v>
      </c>
      <c r="S1411" s="6" t="s">
        <v>593</v>
      </c>
      <c r="T1411" s="6" t="s">
        <v>121</v>
      </c>
      <c r="U1411" s="6" t="s">
        <v>594</v>
      </c>
      <c r="V1411" s="27" t="s">
        <v>15</v>
      </c>
      <c r="W1411" s="28"/>
      <c r="X1411" s="6" t="s">
        <v>15</v>
      </c>
      <c r="Y1411" s="2"/>
    </row>
    <row r="1412" spans="1:25" ht="2.25" customHeight="1" x14ac:dyDescent="0.2">
      <c r="A1412" s="14"/>
      <c r="B1412" s="15"/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6"/>
      <c r="Y1412" s="2"/>
    </row>
    <row r="1413" spans="1:25" ht="12.75" customHeight="1" x14ac:dyDescent="0.2">
      <c r="A1413" s="7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43">
        <f>+G1411</f>
        <v>215.8</v>
      </c>
      <c r="O1413" s="43"/>
      <c r="P1413" s="43"/>
      <c r="Q1413" s="43"/>
      <c r="R1413" s="2"/>
      <c r="S1413" s="2"/>
      <c r="T1413" s="2"/>
      <c r="U1413" s="2"/>
      <c r="V1413" s="2"/>
      <c r="W1413" s="2"/>
      <c r="X1413" s="17"/>
      <c r="Y1413" s="2"/>
    </row>
    <row r="1414" spans="1:25" ht="14.25" customHeight="1" x14ac:dyDescent="0.2">
      <c r="A1414" s="10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9"/>
      <c r="Y1414" s="2"/>
    </row>
    <row r="1415" spans="1:25" ht="14.25" customHeight="1" x14ac:dyDescent="0.2">
      <c r="A1415" s="44">
        <v>447881</v>
      </c>
      <c r="B1415" s="45"/>
      <c r="C1415" s="46"/>
      <c r="D1415" s="20">
        <v>42710</v>
      </c>
      <c r="E1415" s="41" t="s">
        <v>952</v>
      </c>
      <c r="F1415" s="42"/>
      <c r="G1415" s="38">
        <v>799.39</v>
      </c>
      <c r="H1415" s="39"/>
      <c r="I1415" s="39"/>
      <c r="J1415" s="39"/>
      <c r="K1415" s="39"/>
      <c r="L1415" s="39"/>
      <c r="M1415" s="39"/>
      <c r="N1415" s="39"/>
      <c r="O1415" s="39"/>
      <c r="P1415" s="39"/>
      <c r="Q1415" s="40"/>
      <c r="R1415" s="13" t="s">
        <v>15</v>
      </c>
      <c r="S1415" s="13" t="s">
        <v>77</v>
      </c>
      <c r="T1415" s="13" t="s">
        <v>78</v>
      </c>
      <c r="U1415" s="13" t="s">
        <v>79</v>
      </c>
      <c r="V1415" s="41" t="s">
        <v>15</v>
      </c>
      <c r="W1415" s="42"/>
      <c r="X1415" s="13" t="s">
        <v>15</v>
      </c>
      <c r="Y1415" s="2"/>
    </row>
    <row r="1416" spans="1:25" ht="2.25" customHeight="1" x14ac:dyDescent="0.2">
      <c r="A1416" s="14"/>
      <c r="B1416" s="15"/>
      <c r="C1416" s="15"/>
      <c r="D1416" s="15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6"/>
      <c r="Y1416" s="2"/>
    </row>
    <row r="1417" spans="1:25" ht="13.5" customHeight="1" x14ac:dyDescent="0.2">
      <c r="A1417" s="7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43">
        <f>SUM(hList_Frame_1!B908:B908)</f>
        <v>799.39</v>
      </c>
      <c r="O1417" s="43"/>
      <c r="P1417" s="43"/>
      <c r="Q1417" s="43"/>
      <c r="R1417" s="2"/>
      <c r="S1417" s="2"/>
      <c r="T1417" s="2"/>
      <c r="U1417" s="2"/>
      <c r="V1417" s="2"/>
      <c r="W1417" s="2"/>
      <c r="X1417" s="17"/>
      <c r="Y1417" s="2"/>
    </row>
    <row r="1418" spans="1:25" ht="13.5" customHeight="1" x14ac:dyDescent="0.2">
      <c r="A1418" s="10"/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/>
      <c r="W1418" s="18"/>
      <c r="X1418" s="19"/>
      <c r="Y1418" s="2"/>
    </row>
    <row r="1419" spans="1:25" ht="14.25" customHeight="1" x14ac:dyDescent="0.2">
      <c r="A1419" s="44">
        <v>448376</v>
      </c>
      <c r="B1419" s="45"/>
      <c r="C1419" s="46"/>
      <c r="D1419" s="20">
        <v>42717</v>
      </c>
      <c r="E1419" s="41" t="s">
        <v>953</v>
      </c>
      <c r="F1419" s="42"/>
      <c r="G1419" s="38">
        <v>475</v>
      </c>
      <c r="H1419" s="39"/>
      <c r="I1419" s="39"/>
      <c r="J1419" s="39"/>
      <c r="K1419" s="39"/>
      <c r="L1419" s="39"/>
      <c r="M1419" s="39"/>
      <c r="N1419" s="39"/>
      <c r="O1419" s="39"/>
      <c r="P1419" s="39"/>
      <c r="Q1419" s="40"/>
      <c r="R1419" s="13" t="s">
        <v>954</v>
      </c>
      <c r="S1419" s="13" t="s">
        <v>955</v>
      </c>
      <c r="T1419" s="13" t="s">
        <v>49</v>
      </c>
      <c r="U1419" s="13" t="s">
        <v>50</v>
      </c>
      <c r="V1419" s="41" t="s">
        <v>954</v>
      </c>
      <c r="W1419" s="42"/>
      <c r="X1419" s="13" t="s">
        <v>15</v>
      </c>
      <c r="Y1419" s="2"/>
    </row>
    <row r="1420" spans="1:25" ht="2.25" customHeight="1" x14ac:dyDescent="0.2">
      <c r="A1420" s="14"/>
      <c r="B1420" s="15"/>
      <c r="C1420" s="15"/>
      <c r="D1420" s="15"/>
      <c r="E1420" s="15"/>
      <c r="F1420" s="15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6"/>
      <c r="Y1420" s="2"/>
    </row>
    <row r="1421" spans="1:25" ht="13.5" customHeight="1" x14ac:dyDescent="0.2">
      <c r="A1421" s="7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43">
        <f>SUM(hList_Frame_1!B909:B909)</f>
        <v>475</v>
      </c>
      <c r="O1421" s="43"/>
      <c r="P1421" s="43"/>
      <c r="Q1421" s="43"/>
      <c r="R1421" s="2"/>
      <c r="S1421" s="2"/>
      <c r="T1421" s="2"/>
      <c r="U1421" s="2"/>
      <c r="V1421" s="2"/>
      <c r="W1421" s="2"/>
      <c r="X1421" s="17"/>
      <c r="Y1421" s="2"/>
    </row>
    <row r="1422" spans="1:25" ht="13.5" customHeight="1" x14ac:dyDescent="0.2">
      <c r="A1422" s="10"/>
      <c r="B1422" s="18"/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8"/>
      <c r="W1422" s="18"/>
      <c r="X1422" s="19"/>
      <c r="Y1422" s="2"/>
    </row>
    <row r="1423" spans="1:25" ht="14.25" customHeight="1" x14ac:dyDescent="0.2">
      <c r="A1423" s="24">
        <v>448377</v>
      </c>
      <c r="B1423" s="25"/>
      <c r="C1423" s="26"/>
      <c r="D1423" s="4">
        <v>42717</v>
      </c>
      <c r="E1423" s="27" t="s">
        <v>956</v>
      </c>
      <c r="F1423" s="28"/>
      <c r="G1423" s="29">
        <v>1400</v>
      </c>
      <c r="H1423" s="30"/>
      <c r="I1423" s="30"/>
      <c r="J1423" s="30"/>
      <c r="K1423" s="30"/>
      <c r="L1423" s="30"/>
      <c r="M1423" s="30"/>
      <c r="N1423" s="30"/>
      <c r="O1423" s="30"/>
      <c r="P1423" s="30"/>
      <c r="Q1423" s="31"/>
      <c r="R1423" s="6" t="s">
        <v>957</v>
      </c>
      <c r="S1423" s="6" t="s">
        <v>27</v>
      </c>
      <c r="T1423" s="6" t="s">
        <v>28</v>
      </c>
      <c r="U1423" s="6" t="s">
        <v>28</v>
      </c>
      <c r="V1423" s="27" t="s">
        <v>957</v>
      </c>
      <c r="W1423" s="28"/>
      <c r="X1423" s="6" t="s">
        <v>177</v>
      </c>
      <c r="Y1423" s="2"/>
    </row>
    <row r="1424" spans="1:25" ht="14.25" customHeight="1" x14ac:dyDescent="0.2">
      <c r="A1424" s="32"/>
      <c r="B1424" s="33"/>
      <c r="C1424" s="34"/>
      <c r="D1424" s="8"/>
      <c r="E1424" s="32"/>
      <c r="F1424" s="34"/>
      <c r="G1424" s="35"/>
      <c r="H1424" s="36"/>
      <c r="I1424" s="36"/>
      <c r="J1424" s="36"/>
      <c r="K1424" s="36"/>
      <c r="L1424" s="36"/>
      <c r="M1424" s="36"/>
      <c r="N1424" s="36"/>
      <c r="O1424" s="36"/>
      <c r="P1424" s="36"/>
      <c r="Q1424" s="37"/>
      <c r="R1424" s="11"/>
      <c r="S1424" s="13" t="s">
        <v>188</v>
      </c>
      <c r="T1424" s="13" t="s">
        <v>73</v>
      </c>
      <c r="U1424" s="13" t="s">
        <v>189</v>
      </c>
      <c r="V1424" s="35"/>
      <c r="W1424" s="37"/>
      <c r="X1424" s="13" t="s">
        <v>190</v>
      </c>
      <c r="Y1424" s="2"/>
    </row>
    <row r="1425" spans="1:25" ht="14.25" customHeight="1" x14ac:dyDescent="0.2">
      <c r="A1425" s="32"/>
      <c r="B1425" s="33"/>
      <c r="C1425" s="34"/>
      <c r="D1425" s="8"/>
      <c r="E1425" s="32"/>
      <c r="F1425" s="34"/>
      <c r="G1425" s="29">
        <v>997.5</v>
      </c>
      <c r="H1425" s="30"/>
      <c r="I1425" s="30"/>
      <c r="J1425" s="30"/>
      <c r="K1425" s="30"/>
      <c r="L1425" s="30"/>
      <c r="M1425" s="30"/>
      <c r="N1425" s="30"/>
      <c r="O1425" s="30"/>
      <c r="P1425" s="30"/>
      <c r="Q1425" s="31"/>
      <c r="R1425" s="6" t="s">
        <v>958</v>
      </c>
      <c r="S1425" s="6" t="s">
        <v>27</v>
      </c>
      <c r="T1425" s="6" t="s">
        <v>28</v>
      </c>
      <c r="U1425" s="6" t="s">
        <v>28</v>
      </c>
      <c r="V1425" s="27" t="s">
        <v>958</v>
      </c>
      <c r="W1425" s="28"/>
      <c r="X1425" s="6" t="s">
        <v>177</v>
      </c>
      <c r="Y1425" s="2"/>
    </row>
    <row r="1426" spans="1:25" ht="14.25" customHeight="1" x14ac:dyDescent="0.2">
      <c r="A1426" s="32"/>
      <c r="B1426" s="33"/>
      <c r="C1426" s="34"/>
      <c r="D1426" s="8"/>
      <c r="E1426" s="32"/>
      <c r="F1426" s="34"/>
      <c r="G1426" s="38">
        <v>25</v>
      </c>
      <c r="H1426" s="39"/>
      <c r="I1426" s="39"/>
      <c r="J1426" s="39"/>
      <c r="K1426" s="39"/>
      <c r="L1426" s="39"/>
      <c r="M1426" s="39"/>
      <c r="N1426" s="39"/>
      <c r="O1426" s="39"/>
      <c r="P1426" s="39"/>
      <c r="Q1426" s="40"/>
      <c r="R1426" s="13" t="s">
        <v>184</v>
      </c>
      <c r="S1426" s="13" t="s">
        <v>27</v>
      </c>
      <c r="T1426" s="13" t="s">
        <v>28</v>
      </c>
      <c r="U1426" s="13" t="s">
        <v>28</v>
      </c>
      <c r="V1426" s="41" t="s">
        <v>184</v>
      </c>
      <c r="W1426" s="42"/>
      <c r="X1426" s="13" t="s">
        <v>177</v>
      </c>
      <c r="Y1426" s="2"/>
    </row>
    <row r="1427" spans="1:25" ht="14.25" customHeight="1" x14ac:dyDescent="0.2">
      <c r="A1427" s="32"/>
      <c r="B1427" s="33"/>
      <c r="C1427" s="34"/>
      <c r="D1427" s="8"/>
      <c r="E1427" s="32"/>
      <c r="F1427" s="34"/>
      <c r="G1427" s="29">
        <v>200</v>
      </c>
      <c r="H1427" s="30"/>
      <c r="I1427" s="30"/>
      <c r="J1427" s="30"/>
      <c r="K1427" s="30"/>
      <c r="L1427" s="30"/>
      <c r="M1427" s="30"/>
      <c r="N1427" s="30"/>
      <c r="O1427" s="30"/>
      <c r="P1427" s="30"/>
      <c r="Q1427" s="31"/>
      <c r="R1427" s="6" t="s">
        <v>959</v>
      </c>
      <c r="S1427" s="6" t="s">
        <v>27</v>
      </c>
      <c r="T1427" s="6" t="s">
        <v>28</v>
      </c>
      <c r="U1427" s="6" t="s">
        <v>28</v>
      </c>
      <c r="V1427" s="27" t="s">
        <v>959</v>
      </c>
      <c r="W1427" s="28"/>
      <c r="X1427" s="6" t="s">
        <v>177</v>
      </c>
      <c r="Y1427" s="2"/>
    </row>
    <row r="1428" spans="1:25" ht="14.25" customHeight="1" x14ac:dyDescent="0.2">
      <c r="A1428" s="32"/>
      <c r="B1428" s="33"/>
      <c r="C1428" s="34"/>
      <c r="D1428" s="8"/>
      <c r="E1428" s="32"/>
      <c r="F1428" s="34"/>
      <c r="G1428" s="29">
        <v>1475</v>
      </c>
      <c r="H1428" s="30"/>
      <c r="I1428" s="30"/>
      <c r="J1428" s="30"/>
      <c r="K1428" s="30"/>
      <c r="L1428" s="30"/>
      <c r="M1428" s="30"/>
      <c r="N1428" s="30"/>
      <c r="O1428" s="30"/>
      <c r="P1428" s="30"/>
      <c r="Q1428" s="31"/>
      <c r="R1428" s="6" t="s">
        <v>960</v>
      </c>
      <c r="S1428" s="6" t="s">
        <v>27</v>
      </c>
      <c r="T1428" s="6" t="s">
        <v>28</v>
      </c>
      <c r="U1428" s="6" t="s">
        <v>28</v>
      </c>
      <c r="V1428" s="27" t="s">
        <v>960</v>
      </c>
      <c r="W1428" s="28"/>
      <c r="X1428" s="6" t="s">
        <v>177</v>
      </c>
      <c r="Y1428" s="2"/>
    </row>
    <row r="1429" spans="1:25" ht="14.25" customHeight="1" x14ac:dyDescent="0.2">
      <c r="A1429" s="35"/>
      <c r="B1429" s="36"/>
      <c r="C1429" s="37"/>
      <c r="D1429" s="11"/>
      <c r="E1429" s="35"/>
      <c r="F1429" s="37"/>
      <c r="G1429" s="38">
        <v>100</v>
      </c>
      <c r="H1429" s="39"/>
      <c r="I1429" s="39"/>
      <c r="J1429" s="39"/>
      <c r="K1429" s="39"/>
      <c r="L1429" s="39"/>
      <c r="M1429" s="39"/>
      <c r="N1429" s="39"/>
      <c r="O1429" s="39"/>
      <c r="P1429" s="39"/>
      <c r="Q1429" s="40"/>
      <c r="R1429" s="13" t="s">
        <v>961</v>
      </c>
      <c r="S1429" s="13" t="s">
        <v>27</v>
      </c>
      <c r="T1429" s="13" t="s">
        <v>28</v>
      </c>
      <c r="U1429" s="13" t="s">
        <v>28</v>
      </c>
      <c r="V1429" s="41" t="s">
        <v>961</v>
      </c>
      <c r="W1429" s="42"/>
      <c r="X1429" s="13" t="s">
        <v>962</v>
      </c>
      <c r="Y1429" s="2"/>
    </row>
    <row r="1430" spans="1:25" ht="2.25" customHeight="1" x14ac:dyDescent="0.2">
      <c r="A1430" s="14"/>
      <c r="B1430" s="15"/>
      <c r="C1430" s="15"/>
      <c r="D1430" s="15"/>
      <c r="E1430" s="15"/>
      <c r="F1430" s="15"/>
      <c r="G1430" s="15"/>
      <c r="H1430" s="1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6"/>
      <c r="Y1430" s="2"/>
    </row>
    <row r="1431" spans="1:25" ht="12.75" customHeight="1" x14ac:dyDescent="0.2">
      <c r="A1431" s="7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43">
        <f>SUM(G1423:Q1429)</f>
        <v>4197.5</v>
      </c>
      <c r="M1431" s="43"/>
      <c r="N1431" s="43"/>
      <c r="O1431" s="43"/>
      <c r="P1431" s="43"/>
      <c r="Q1431" s="43"/>
      <c r="R1431" s="2"/>
      <c r="S1431" s="2"/>
      <c r="T1431" s="2"/>
      <c r="U1431" s="2"/>
      <c r="V1431" s="2"/>
      <c r="W1431" s="2"/>
      <c r="X1431" s="17"/>
      <c r="Y1431" s="2"/>
    </row>
    <row r="1432" spans="1:25" ht="14.25" customHeight="1" x14ac:dyDescent="0.2">
      <c r="A1432" s="10"/>
      <c r="B1432" s="18"/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  <c r="P1432" s="18"/>
      <c r="Q1432" s="18"/>
      <c r="R1432" s="18"/>
      <c r="S1432" s="18"/>
      <c r="T1432" s="18"/>
      <c r="U1432" s="18"/>
      <c r="V1432" s="18"/>
      <c r="W1432" s="18"/>
      <c r="X1432" s="19"/>
      <c r="Y1432" s="2"/>
    </row>
    <row r="1433" spans="1:25" ht="14.25" customHeight="1" x14ac:dyDescent="0.2">
      <c r="A1433" s="44">
        <v>448018</v>
      </c>
      <c r="B1433" s="45"/>
      <c r="C1433" s="46"/>
      <c r="D1433" s="20">
        <v>42710</v>
      </c>
      <c r="E1433" s="41" t="s">
        <v>963</v>
      </c>
      <c r="F1433" s="42"/>
      <c r="G1433" s="38">
        <v>513.95000000000005</v>
      </c>
      <c r="H1433" s="39"/>
      <c r="I1433" s="39"/>
      <c r="J1433" s="39"/>
      <c r="K1433" s="39"/>
      <c r="L1433" s="39"/>
      <c r="M1433" s="39"/>
      <c r="N1433" s="39"/>
      <c r="O1433" s="39"/>
      <c r="P1433" s="39"/>
      <c r="Q1433" s="40"/>
      <c r="R1433" s="13" t="s">
        <v>695</v>
      </c>
      <c r="S1433" s="13" t="s">
        <v>462</v>
      </c>
      <c r="T1433" s="13" t="s">
        <v>36</v>
      </c>
      <c r="U1433" s="13" t="s">
        <v>37</v>
      </c>
      <c r="V1433" s="41" t="s">
        <v>695</v>
      </c>
      <c r="W1433" s="42"/>
      <c r="X1433" s="13" t="s">
        <v>15</v>
      </c>
      <c r="Y1433" s="2"/>
    </row>
    <row r="1434" spans="1:25" ht="2.25" customHeight="1" x14ac:dyDescent="0.2">
      <c r="A1434" s="14"/>
      <c r="B1434" s="15"/>
      <c r="C1434" s="15"/>
      <c r="D1434" s="15"/>
      <c r="E1434" s="15"/>
      <c r="F1434" s="15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6"/>
      <c r="Y1434" s="2"/>
    </row>
    <row r="1435" spans="1:25" ht="13.5" customHeight="1" x14ac:dyDescent="0.2">
      <c r="A1435" s="7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43">
        <f>SUM(hList_Frame_1!B921:B921)</f>
        <v>513.95000000000005</v>
      </c>
      <c r="O1435" s="43"/>
      <c r="P1435" s="43"/>
      <c r="Q1435" s="43"/>
      <c r="R1435" s="2"/>
      <c r="S1435" s="2"/>
      <c r="T1435" s="2"/>
      <c r="U1435" s="2"/>
      <c r="V1435" s="2"/>
      <c r="W1435" s="2"/>
      <c r="X1435" s="17"/>
      <c r="Y1435" s="2"/>
    </row>
    <row r="1436" spans="1:25" ht="13.5" customHeight="1" x14ac:dyDescent="0.2">
      <c r="A1436" s="10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9"/>
      <c r="Y1436" s="2"/>
    </row>
    <row r="1437" spans="1:25" ht="14.25" customHeight="1" x14ac:dyDescent="0.2">
      <c r="A1437" s="24">
        <v>448378</v>
      </c>
      <c r="B1437" s="25"/>
      <c r="C1437" s="26"/>
      <c r="D1437" s="4">
        <v>42717</v>
      </c>
      <c r="E1437" s="27" t="s">
        <v>964</v>
      </c>
      <c r="F1437" s="28"/>
      <c r="G1437" s="29">
        <v>64580.56</v>
      </c>
      <c r="H1437" s="30"/>
      <c r="I1437" s="30"/>
      <c r="J1437" s="30"/>
      <c r="K1437" s="30"/>
      <c r="L1437" s="30"/>
      <c r="M1437" s="30"/>
      <c r="N1437" s="30"/>
      <c r="O1437" s="30"/>
      <c r="P1437" s="30"/>
      <c r="Q1437" s="31"/>
      <c r="R1437" s="6" t="s">
        <v>452</v>
      </c>
      <c r="S1437" s="6" t="s">
        <v>600</v>
      </c>
      <c r="T1437" s="6" t="s">
        <v>146</v>
      </c>
      <c r="U1437" s="6" t="s">
        <v>215</v>
      </c>
      <c r="V1437" s="27" t="s">
        <v>452</v>
      </c>
      <c r="W1437" s="28"/>
      <c r="X1437" s="6" t="s">
        <v>597</v>
      </c>
      <c r="Y1437" s="2"/>
    </row>
    <row r="1438" spans="1:25" ht="2.25" customHeight="1" x14ac:dyDescent="0.2">
      <c r="A1438" s="14"/>
      <c r="B1438" s="15"/>
      <c r="C1438" s="15"/>
      <c r="D1438" s="15"/>
      <c r="E1438" s="15"/>
      <c r="F1438" s="15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6"/>
      <c r="Y1438" s="2"/>
    </row>
    <row r="1439" spans="1:25" ht="13.5" customHeight="1" x14ac:dyDescent="0.2">
      <c r="A1439" s="7"/>
      <c r="B1439" s="2"/>
      <c r="C1439" s="2"/>
      <c r="D1439" s="2"/>
      <c r="E1439" s="2"/>
      <c r="F1439" s="2"/>
      <c r="G1439" s="2"/>
      <c r="H1439" s="2"/>
      <c r="I1439" s="2"/>
      <c r="J1439" s="43">
        <f>+G1437</f>
        <v>64580.56</v>
      </c>
      <c r="K1439" s="43"/>
      <c r="L1439" s="43"/>
      <c r="M1439" s="43"/>
      <c r="N1439" s="43"/>
      <c r="O1439" s="43"/>
      <c r="P1439" s="43"/>
      <c r="Q1439" s="43"/>
      <c r="R1439" s="2"/>
      <c r="S1439" s="2"/>
      <c r="T1439" s="2"/>
      <c r="U1439" s="2"/>
      <c r="V1439" s="2"/>
      <c r="W1439" s="2"/>
      <c r="X1439" s="17"/>
      <c r="Y1439" s="2"/>
    </row>
    <row r="1440" spans="1:25" ht="13.5" customHeight="1" x14ac:dyDescent="0.2">
      <c r="A1440" s="10"/>
      <c r="B1440" s="18"/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P1440" s="18"/>
      <c r="Q1440" s="18"/>
      <c r="R1440" s="18"/>
      <c r="S1440" s="18"/>
      <c r="T1440" s="18"/>
      <c r="U1440" s="18"/>
      <c r="V1440" s="18"/>
      <c r="W1440" s="18"/>
      <c r="X1440" s="19"/>
      <c r="Y1440" s="2"/>
    </row>
    <row r="1441" spans="1:25" ht="14.25" customHeight="1" x14ac:dyDescent="0.2">
      <c r="A1441" s="44">
        <v>448019</v>
      </c>
      <c r="B1441" s="45"/>
      <c r="C1441" s="46"/>
      <c r="D1441" s="20">
        <v>42710</v>
      </c>
      <c r="E1441" s="41" t="s">
        <v>965</v>
      </c>
      <c r="F1441" s="42"/>
      <c r="G1441" s="38">
        <v>8.64</v>
      </c>
      <c r="H1441" s="39"/>
      <c r="I1441" s="39"/>
      <c r="J1441" s="39"/>
      <c r="K1441" s="39"/>
      <c r="L1441" s="39"/>
      <c r="M1441" s="39"/>
      <c r="N1441" s="39"/>
      <c r="O1441" s="39"/>
      <c r="P1441" s="39"/>
      <c r="Q1441" s="40"/>
      <c r="R1441" s="13" t="s">
        <v>15</v>
      </c>
      <c r="S1441" s="13" t="s">
        <v>72</v>
      </c>
      <c r="T1441" s="13" t="s">
        <v>132</v>
      </c>
      <c r="U1441" s="13" t="s">
        <v>133</v>
      </c>
      <c r="V1441" s="41" t="s">
        <v>15</v>
      </c>
      <c r="W1441" s="42"/>
      <c r="X1441" s="13" t="s">
        <v>243</v>
      </c>
      <c r="Y1441" s="2"/>
    </row>
    <row r="1442" spans="1:25" ht="2.25" customHeight="1" x14ac:dyDescent="0.2">
      <c r="A1442" s="14"/>
      <c r="B1442" s="15"/>
      <c r="C1442" s="15"/>
      <c r="D1442" s="15"/>
      <c r="E1442" s="15"/>
      <c r="F1442" s="15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6"/>
      <c r="Y1442" s="2"/>
    </row>
    <row r="1443" spans="1:25" ht="13.5" customHeight="1" x14ac:dyDescent="0.2">
      <c r="A1443" s="7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5">
        <f>SUM(hList_Frame_1!B924:B924)</f>
        <v>8.64</v>
      </c>
      <c r="R1443" s="2"/>
      <c r="S1443" s="2"/>
      <c r="T1443" s="2"/>
      <c r="U1443" s="2"/>
      <c r="V1443" s="2"/>
      <c r="W1443" s="2"/>
      <c r="X1443" s="17"/>
      <c r="Y1443" s="2"/>
    </row>
    <row r="1444" spans="1:25" ht="13.5" customHeight="1" x14ac:dyDescent="0.2">
      <c r="A1444" s="10"/>
      <c r="B1444" s="18"/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8"/>
      <c r="W1444" s="18"/>
      <c r="X1444" s="19"/>
      <c r="Y1444" s="2"/>
    </row>
    <row r="1445" spans="1:25" ht="14.25" customHeight="1" x14ac:dyDescent="0.2">
      <c r="A1445" s="44">
        <v>448379</v>
      </c>
      <c r="B1445" s="45"/>
      <c r="C1445" s="46"/>
      <c r="D1445" s="20">
        <v>42717</v>
      </c>
      <c r="E1445" s="41" t="s">
        <v>966</v>
      </c>
      <c r="F1445" s="42"/>
      <c r="G1445" s="38">
        <v>17551</v>
      </c>
      <c r="H1445" s="39"/>
      <c r="I1445" s="39"/>
      <c r="J1445" s="39"/>
      <c r="K1445" s="39"/>
      <c r="L1445" s="39"/>
      <c r="M1445" s="39"/>
      <c r="N1445" s="39"/>
      <c r="O1445" s="39"/>
      <c r="P1445" s="39"/>
      <c r="Q1445" s="40"/>
      <c r="R1445" s="13" t="s">
        <v>467</v>
      </c>
      <c r="S1445" s="13" t="s">
        <v>462</v>
      </c>
      <c r="T1445" s="13" t="s">
        <v>36</v>
      </c>
      <c r="U1445" s="13" t="s">
        <v>37</v>
      </c>
      <c r="V1445" s="41" t="s">
        <v>467</v>
      </c>
      <c r="W1445" s="42"/>
      <c r="X1445" s="13" t="s">
        <v>15</v>
      </c>
      <c r="Y1445" s="2"/>
    </row>
    <row r="1446" spans="1:25" ht="2.25" customHeight="1" x14ac:dyDescent="0.2">
      <c r="A1446" s="14"/>
      <c r="B1446" s="15"/>
      <c r="C1446" s="15"/>
      <c r="D1446" s="15"/>
      <c r="E1446" s="15"/>
      <c r="F1446" s="15"/>
      <c r="G1446" s="15"/>
      <c r="H1446" s="1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6"/>
      <c r="Y1446" s="2"/>
    </row>
    <row r="1447" spans="1:25" ht="13.5" customHeight="1" x14ac:dyDescent="0.2">
      <c r="A1447" s="7"/>
      <c r="B1447" s="2"/>
      <c r="C1447" s="2"/>
      <c r="D1447" s="2"/>
      <c r="E1447" s="2"/>
      <c r="F1447" s="2"/>
      <c r="G1447" s="2"/>
      <c r="H1447" s="2"/>
      <c r="I1447" s="2"/>
      <c r="J1447" s="43">
        <f>SUM(hList_Frame_1!B925:B925)</f>
        <v>17551</v>
      </c>
      <c r="K1447" s="43"/>
      <c r="L1447" s="43"/>
      <c r="M1447" s="43"/>
      <c r="N1447" s="43"/>
      <c r="O1447" s="43"/>
      <c r="P1447" s="43"/>
      <c r="Q1447" s="43"/>
      <c r="R1447" s="2"/>
      <c r="S1447" s="2"/>
      <c r="T1447" s="2"/>
      <c r="U1447" s="2"/>
      <c r="V1447" s="2"/>
      <c r="W1447" s="2"/>
      <c r="X1447" s="17"/>
      <c r="Y1447" s="2"/>
    </row>
    <row r="1448" spans="1:25" ht="13.5" customHeight="1" x14ac:dyDescent="0.2">
      <c r="A1448" s="10"/>
      <c r="B1448" s="18"/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18"/>
      <c r="V1448" s="18"/>
      <c r="W1448" s="18"/>
      <c r="X1448" s="19"/>
      <c r="Y1448" s="2"/>
    </row>
    <row r="1449" spans="1:25" ht="14.25" customHeight="1" x14ac:dyDescent="0.2">
      <c r="A1449" s="44">
        <v>448380</v>
      </c>
      <c r="B1449" s="45"/>
      <c r="C1449" s="46"/>
      <c r="D1449" s="20">
        <v>42717</v>
      </c>
      <c r="E1449" s="41" t="s">
        <v>967</v>
      </c>
      <c r="F1449" s="42"/>
      <c r="G1449" s="38">
        <v>3350</v>
      </c>
      <c r="H1449" s="39"/>
      <c r="I1449" s="39"/>
      <c r="J1449" s="39"/>
      <c r="K1449" s="39"/>
      <c r="L1449" s="39"/>
      <c r="M1449" s="39"/>
      <c r="N1449" s="39"/>
      <c r="O1449" s="39"/>
      <c r="P1449" s="39"/>
      <c r="Q1449" s="40"/>
      <c r="R1449" s="13" t="s">
        <v>15</v>
      </c>
      <c r="S1449" s="13" t="s">
        <v>464</v>
      </c>
      <c r="T1449" s="13" t="s">
        <v>121</v>
      </c>
      <c r="U1449" s="13" t="s">
        <v>152</v>
      </c>
      <c r="V1449" s="41" t="s">
        <v>15</v>
      </c>
      <c r="W1449" s="42"/>
      <c r="X1449" s="13" t="s">
        <v>465</v>
      </c>
      <c r="Y1449" s="2"/>
    </row>
    <row r="1450" spans="1:25" ht="2.25" customHeight="1" x14ac:dyDescent="0.2">
      <c r="A1450" s="14"/>
      <c r="B1450" s="15"/>
      <c r="C1450" s="15"/>
      <c r="D1450" s="15"/>
      <c r="E1450" s="15"/>
      <c r="F1450" s="15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6"/>
      <c r="Y1450" s="2"/>
    </row>
    <row r="1451" spans="1:25" ht="13.5" customHeight="1" x14ac:dyDescent="0.2">
      <c r="A1451" s="7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43">
        <f>SUM(hList_Frame_1!B926:B926)</f>
        <v>3350</v>
      </c>
      <c r="M1451" s="43"/>
      <c r="N1451" s="43"/>
      <c r="O1451" s="43"/>
      <c r="P1451" s="43"/>
      <c r="Q1451" s="43"/>
      <c r="R1451" s="2"/>
      <c r="S1451" s="2"/>
      <c r="T1451" s="2"/>
      <c r="U1451" s="2"/>
      <c r="V1451" s="2"/>
      <c r="W1451" s="2"/>
      <c r="X1451" s="17"/>
      <c r="Y1451" s="2"/>
    </row>
    <row r="1452" spans="1:25" ht="13.5" customHeight="1" x14ac:dyDescent="0.2">
      <c r="A1452" s="10"/>
      <c r="B1452" s="18"/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P1452" s="18"/>
      <c r="Q1452" s="18"/>
      <c r="R1452" s="18"/>
      <c r="S1452" s="18"/>
      <c r="T1452" s="18"/>
      <c r="U1452" s="18"/>
      <c r="V1452" s="18"/>
      <c r="W1452" s="18"/>
      <c r="X1452" s="19"/>
      <c r="Y1452" s="2"/>
    </row>
    <row r="1453" spans="1:25" ht="14.25" customHeight="1" x14ac:dyDescent="0.2">
      <c r="A1453" s="44">
        <v>94058</v>
      </c>
      <c r="B1453" s="45"/>
      <c r="C1453" s="46"/>
      <c r="D1453" s="20">
        <v>42710</v>
      </c>
      <c r="E1453" s="27" t="s">
        <v>968</v>
      </c>
      <c r="F1453" s="28"/>
      <c r="G1453" s="38">
        <v>6050.62</v>
      </c>
      <c r="H1453" s="39"/>
      <c r="I1453" s="39"/>
      <c r="J1453" s="39"/>
      <c r="K1453" s="39"/>
      <c r="L1453" s="39"/>
      <c r="M1453" s="39"/>
      <c r="N1453" s="39"/>
      <c r="O1453" s="39"/>
      <c r="P1453" s="39"/>
      <c r="Q1453" s="40"/>
      <c r="R1453" s="13" t="s">
        <v>15</v>
      </c>
      <c r="S1453" s="13" t="s">
        <v>969</v>
      </c>
      <c r="T1453" s="13" t="s">
        <v>15</v>
      </c>
      <c r="U1453" s="13" t="s">
        <v>15</v>
      </c>
      <c r="V1453" s="41" t="s">
        <v>15</v>
      </c>
      <c r="W1453" s="42"/>
      <c r="X1453" s="13" t="s">
        <v>15</v>
      </c>
      <c r="Y1453" s="2"/>
    </row>
    <row r="1454" spans="1:25" ht="14.25" customHeight="1" x14ac:dyDescent="0.2">
      <c r="A1454" s="44">
        <v>94059</v>
      </c>
      <c r="B1454" s="45"/>
      <c r="C1454" s="46"/>
      <c r="D1454" s="20">
        <v>42710</v>
      </c>
      <c r="E1454" s="32"/>
      <c r="F1454" s="34"/>
      <c r="G1454" s="38">
        <v>766.67</v>
      </c>
      <c r="H1454" s="39"/>
      <c r="I1454" s="39"/>
      <c r="J1454" s="39"/>
      <c r="K1454" s="39"/>
      <c r="L1454" s="39"/>
      <c r="M1454" s="39"/>
      <c r="N1454" s="39"/>
      <c r="O1454" s="39"/>
      <c r="P1454" s="39"/>
      <c r="Q1454" s="40"/>
      <c r="R1454" s="13" t="s">
        <v>15</v>
      </c>
      <c r="S1454" s="13" t="s">
        <v>969</v>
      </c>
      <c r="T1454" s="13" t="s">
        <v>15</v>
      </c>
      <c r="U1454" s="13" t="s">
        <v>15</v>
      </c>
      <c r="V1454" s="41" t="s">
        <v>15</v>
      </c>
      <c r="W1454" s="42"/>
      <c r="X1454" s="13" t="s">
        <v>15</v>
      </c>
      <c r="Y1454" s="2"/>
    </row>
    <row r="1455" spans="1:25" ht="14.25" customHeight="1" x14ac:dyDescent="0.2">
      <c r="A1455" s="44">
        <v>94078</v>
      </c>
      <c r="B1455" s="45"/>
      <c r="C1455" s="46"/>
      <c r="D1455" s="20">
        <v>42724</v>
      </c>
      <c r="E1455" s="35"/>
      <c r="F1455" s="37"/>
      <c r="G1455" s="38">
        <v>11234.67</v>
      </c>
      <c r="H1455" s="39"/>
      <c r="I1455" s="39"/>
      <c r="J1455" s="39"/>
      <c r="K1455" s="39"/>
      <c r="L1455" s="39"/>
      <c r="M1455" s="39"/>
      <c r="N1455" s="39"/>
      <c r="O1455" s="39"/>
      <c r="P1455" s="39"/>
      <c r="Q1455" s="40"/>
      <c r="R1455" s="13" t="s">
        <v>15</v>
      </c>
      <c r="S1455" s="13" t="s">
        <v>969</v>
      </c>
      <c r="T1455" s="13" t="s">
        <v>15</v>
      </c>
      <c r="U1455" s="13" t="s">
        <v>15</v>
      </c>
      <c r="V1455" s="41" t="s">
        <v>15</v>
      </c>
      <c r="W1455" s="42"/>
      <c r="X1455" s="13" t="s">
        <v>15</v>
      </c>
      <c r="Y1455" s="2"/>
    </row>
    <row r="1456" spans="1:25" ht="2.25" customHeight="1" x14ac:dyDescent="0.2">
      <c r="A1456" s="14"/>
      <c r="B1456" s="15"/>
      <c r="C1456" s="15"/>
      <c r="D1456" s="15"/>
      <c r="E1456" s="15"/>
      <c r="F1456" s="15"/>
      <c r="G1456" s="15"/>
      <c r="H1456" s="1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6"/>
      <c r="Y1456" s="2"/>
    </row>
    <row r="1457" spans="1:25" ht="13.5" customHeight="1" x14ac:dyDescent="0.2">
      <c r="A1457" s="7"/>
      <c r="B1457" s="2"/>
      <c r="C1457" s="2"/>
      <c r="D1457" s="2"/>
      <c r="E1457" s="2"/>
      <c r="F1457" s="2"/>
      <c r="G1457" s="2"/>
      <c r="H1457" s="2"/>
      <c r="I1457" s="2"/>
      <c r="J1457" s="43">
        <f>SUM(hList_Frame_1!B927:B929)</f>
        <v>18051.96</v>
      </c>
      <c r="K1457" s="43"/>
      <c r="L1457" s="43"/>
      <c r="M1457" s="43"/>
      <c r="N1457" s="43"/>
      <c r="O1457" s="43"/>
      <c r="P1457" s="43"/>
      <c r="Q1457" s="43"/>
      <c r="R1457" s="2"/>
      <c r="S1457" s="2"/>
      <c r="T1457" s="2"/>
      <c r="U1457" s="2"/>
      <c r="V1457" s="2"/>
      <c r="W1457" s="2"/>
      <c r="X1457" s="17"/>
      <c r="Y1457" s="2"/>
    </row>
    <row r="1458" spans="1:25" ht="13.5" customHeight="1" x14ac:dyDescent="0.2">
      <c r="A1458" s="10"/>
      <c r="B1458" s="18"/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8"/>
      <c r="N1458" s="18"/>
      <c r="O1458" s="18"/>
      <c r="P1458" s="18"/>
      <c r="Q1458" s="18"/>
      <c r="R1458" s="18"/>
      <c r="S1458" s="18"/>
      <c r="T1458" s="18"/>
      <c r="U1458" s="18"/>
      <c r="V1458" s="18"/>
      <c r="W1458" s="18"/>
      <c r="X1458" s="19"/>
      <c r="Y1458" s="2"/>
    </row>
    <row r="1459" spans="1:25" ht="14.25" customHeight="1" x14ac:dyDescent="0.2">
      <c r="A1459" s="24">
        <v>448382</v>
      </c>
      <c r="B1459" s="25"/>
      <c r="C1459" s="26"/>
      <c r="D1459" s="4">
        <v>42717</v>
      </c>
      <c r="E1459" s="27" t="s">
        <v>970</v>
      </c>
      <c r="F1459" s="28"/>
      <c r="G1459" s="38">
        <v>270.08</v>
      </c>
      <c r="H1459" s="39"/>
      <c r="I1459" s="39"/>
      <c r="J1459" s="39"/>
      <c r="K1459" s="39"/>
      <c r="L1459" s="39"/>
      <c r="M1459" s="39"/>
      <c r="N1459" s="39"/>
      <c r="O1459" s="39"/>
      <c r="P1459" s="39"/>
      <c r="Q1459" s="40"/>
      <c r="R1459" s="13" t="s">
        <v>11</v>
      </c>
      <c r="S1459" s="13" t="s">
        <v>971</v>
      </c>
      <c r="T1459" s="13" t="s">
        <v>121</v>
      </c>
      <c r="U1459" s="13" t="s">
        <v>152</v>
      </c>
      <c r="V1459" s="41" t="s">
        <v>11</v>
      </c>
      <c r="W1459" s="42"/>
      <c r="X1459" s="13" t="s">
        <v>465</v>
      </c>
      <c r="Y1459" s="2"/>
    </row>
    <row r="1460" spans="1:25" ht="14.25" customHeight="1" x14ac:dyDescent="0.2">
      <c r="A1460" s="32"/>
      <c r="B1460" s="33"/>
      <c r="C1460" s="34"/>
      <c r="D1460" s="8"/>
      <c r="E1460" s="32"/>
      <c r="F1460" s="34"/>
      <c r="G1460" s="38">
        <v>11250.56</v>
      </c>
      <c r="H1460" s="39"/>
      <c r="I1460" s="39"/>
      <c r="J1460" s="39"/>
      <c r="K1460" s="39"/>
      <c r="L1460" s="39"/>
      <c r="M1460" s="39"/>
      <c r="N1460" s="39"/>
      <c r="O1460" s="39"/>
      <c r="P1460" s="39"/>
      <c r="Q1460" s="40"/>
      <c r="R1460" s="13" t="s">
        <v>972</v>
      </c>
      <c r="S1460" s="13" t="s">
        <v>971</v>
      </c>
      <c r="T1460" s="13" t="s">
        <v>103</v>
      </c>
      <c r="U1460" s="13" t="s">
        <v>469</v>
      </c>
      <c r="V1460" s="41" t="s">
        <v>972</v>
      </c>
      <c r="W1460" s="42"/>
      <c r="X1460" s="13" t="s">
        <v>15</v>
      </c>
      <c r="Y1460" s="2"/>
    </row>
    <row r="1461" spans="1:25" ht="14.25" customHeight="1" x14ac:dyDescent="0.2">
      <c r="A1461" s="32"/>
      <c r="B1461" s="33"/>
      <c r="C1461" s="34"/>
      <c r="D1461" s="8"/>
      <c r="E1461" s="32"/>
      <c r="F1461" s="34"/>
      <c r="G1461" s="29">
        <v>51.97</v>
      </c>
      <c r="H1461" s="30"/>
      <c r="I1461" s="30"/>
      <c r="J1461" s="30"/>
      <c r="K1461" s="30"/>
      <c r="L1461" s="30"/>
      <c r="M1461" s="30"/>
      <c r="N1461" s="30"/>
      <c r="O1461" s="30"/>
      <c r="P1461" s="30"/>
      <c r="Q1461" s="31"/>
      <c r="R1461" s="6" t="s">
        <v>500</v>
      </c>
      <c r="S1461" s="6" t="s">
        <v>971</v>
      </c>
      <c r="T1461" s="6" t="s">
        <v>115</v>
      </c>
      <c r="U1461" s="13" t="s">
        <v>973</v>
      </c>
      <c r="V1461" s="27" t="s">
        <v>500</v>
      </c>
      <c r="W1461" s="28"/>
      <c r="X1461" s="13" t="s">
        <v>15</v>
      </c>
      <c r="Y1461" s="2"/>
    </row>
    <row r="1462" spans="1:25" ht="14.25" customHeight="1" x14ac:dyDescent="0.2">
      <c r="A1462" s="32"/>
      <c r="B1462" s="33"/>
      <c r="C1462" s="34"/>
      <c r="D1462" s="8"/>
      <c r="E1462" s="32"/>
      <c r="F1462" s="34"/>
      <c r="G1462" s="32"/>
      <c r="H1462" s="33"/>
      <c r="I1462" s="33"/>
      <c r="J1462" s="33"/>
      <c r="K1462" s="33"/>
      <c r="L1462" s="33"/>
      <c r="M1462" s="33"/>
      <c r="N1462" s="33"/>
      <c r="O1462" s="33"/>
      <c r="P1462" s="33"/>
      <c r="Q1462" s="34"/>
      <c r="R1462" s="8"/>
      <c r="S1462" s="8"/>
      <c r="T1462" s="11"/>
      <c r="U1462" s="13" t="s">
        <v>116</v>
      </c>
      <c r="V1462" s="32"/>
      <c r="W1462" s="34"/>
      <c r="X1462" s="13" t="s">
        <v>15</v>
      </c>
      <c r="Y1462" s="2"/>
    </row>
    <row r="1463" spans="1:25" ht="14.25" customHeight="1" x14ac:dyDescent="0.2">
      <c r="A1463" s="32"/>
      <c r="B1463" s="33"/>
      <c r="C1463" s="34"/>
      <c r="D1463" s="8"/>
      <c r="E1463" s="32"/>
      <c r="F1463" s="34"/>
      <c r="G1463" s="35"/>
      <c r="H1463" s="36"/>
      <c r="I1463" s="36"/>
      <c r="J1463" s="36"/>
      <c r="K1463" s="36"/>
      <c r="L1463" s="36"/>
      <c r="M1463" s="36"/>
      <c r="N1463" s="36"/>
      <c r="O1463" s="36"/>
      <c r="P1463" s="36"/>
      <c r="Q1463" s="37"/>
      <c r="R1463" s="11"/>
      <c r="S1463" s="11"/>
      <c r="T1463" s="13" t="s">
        <v>103</v>
      </c>
      <c r="U1463" s="13" t="s">
        <v>469</v>
      </c>
      <c r="V1463" s="35"/>
      <c r="W1463" s="37"/>
      <c r="X1463" s="13" t="s">
        <v>15</v>
      </c>
      <c r="Y1463" s="2"/>
    </row>
    <row r="1464" spans="1:25" ht="14.25" customHeight="1" x14ac:dyDescent="0.2">
      <c r="A1464" s="32"/>
      <c r="B1464" s="33"/>
      <c r="C1464" s="34"/>
      <c r="D1464" s="8"/>
      <c r="E1464" s="32"/>
      <c r="F1464" s="34"/>
      <c r="G1464" s="29">
        <v>5288.93</v>
      </c>
      <c r="H1464" s="30"/>
      <c r="I1464" s="30"/>
      <c r="J1464" s="30"/>
      <c r="K1464" s="30"/>
      <c r="L1464" s="30"/>
      <c r="M1464" s="30"/>
      <c r="N1464" s="30"/>
      <c r="O1464" s="30"/>
      <c r="P1464" s="30"/>
      <c r="Q1464" s="31"/>
      <c r="R1464" s="6" t="s">
        <v>695</v>
      </c>
      <c r="S1464" s="6" t="s">
        <v>971</v>
      </c>
      <c r="T1464" s="13" t="s">
        <v>115</v>
      </c>
      <c r="U1464" s="13" t="s">
        <v>973</v>
      </c>
      <c r="V1464" s="27" t="s">
        <v>695</v>
      </c>
      <c r="W1464" s="28"/>
      <c r="X1464" s="13" t="s">
        <v>15</v>
      </c>
      <c r="Y1464" s="2"/>
    </row>
    <row r="1465" spans="1:25" ht="14.25" customHeight="1" x14ac:dyDescent="0.2">
      <c r="A1465" s="32"/>
      <c r="B1465" s="33"/>
      <c r="C1465" s="34"/>
      <c r="D1465" s="8"/>
      <c r="E1465" s="32"/>
      <c r="F1465" s="34"/>
      <c r="G1465" s="32"/>
      <c r="H1465" s="33"/>
      <c r="I1465" s="33"/>
      <c r="J1465" s="33"/>
      <c r="K1465" s="33"/>
      <c r="L1465" s="33"/>
      <c r="M1465" s="33"/>
      <c r="N1465" s="33"/>
      <c r="O1465" s="33"/>
      <c r="P1465" s="33"/>
      <c r="Q1465" s="34"/>
      <c r="R1465" s="8"/>
      <c r="S1465" s="8"/>
      <c r="T1465" s="13" t="s">
        <v>132</v>
      </c>
      <c r="U1465" s="13" t="s">
        <v>133</v>
      </c>
      <c r="V1465" s="32"/>
      <c r="W1465" s="34"/>
      <c r="X1465" s="13" t="s">
        <v>974</v>
      </c>
      <c r="Y1465" s="2"/>
    </row>
    <row r="1466" spans="1:25" ht="14.25" customHeight="1" x14ac:dyDescent="0.2">
      <c r="A1466" s="32"/>
      <c r="B1466" s="33"/>
      <c r="C1466" s="34"/>
      <c r="D1466" s="8"/>
      <c r="E1466" s="32"/>
      <c r="F1466" s="34"/>
      <c r="G1466" s="32"/>
      <c r="H1466" s="33"/>
      <c r="I1466" s="33"/>
      <c r="J1466" s="33"/>
      <c r="K1466" s="33"/>
      <c r="L1466" s="33"/>
      <c r="M1466" s="33"/>
      <c r="N1466" s="33"/>
      <c r="O1466" s="33"/>
      <c r="P1466" s="33"/>
      <c r="Q1466" s="34"/>
      <c r="R1466" s="8"/>
      <c r="S1466" s="8"/>
      <c r="T1466" s="6" t="s">
        <v>121</v>
      </c>
      <c r="U1466" s="13" t="s">
        <v>975</v>
      </c>
      <c r="V1466" s="32"/>
      <c r="W1466" s="34"/>
      <c r="X1466" s="13" t="s">
        <v>976</v>
      </c>
      <c r="Y1466" s="2"/>
    </row>
    <row r="1467" spans="1:25" ht="14.25" customHeight="1" x14ac:dyDescent="0.2">
      <c r="A1467" s="32"/>
      <c r="B1467" s="33"/>
      <c r="C1467" s="34"/>
      <c r="D1467" s="8"/>
      <c r="E1467" s="32"/>
      <c r="F1467" s="34"/>
      <c r="G1467" s="32"/>
      <c r="H1467" s="33"/>
      <c r="I1467" s="33"/>
      <c r="J1467" s="33"/>
      <c r="K1467" s="33"/>
      <c r="L1467" s="33"/>
      <c r="M1467" s="33"/>
      <c r="N1467" s="33"/>
      <c r="O1467" s="33"/>
      <c r="P1467" s="33"/>
      <c r="Q1467" s="34"/>
      <c r="R1467" s="8"/>
      <c r="S1467" s="8"/>
      <c r="T1467" s="8"/>
      <c r="U1467" s="13" t="s">
        <v>977</v>
      </c>
      <c r="V1467" s="32"/>
      <c r="W1467" s="34"/>
      <c r="X1467" s="13" t="s">
        <v>978</v>
      </c>
      <c r="Y1467" s="2"/>
    </row>
    <row r="1468" spans="1:25" ht="14.25" customHeight="1" x14ac:dyDescent="0.2">
      <c r="A1468" s="32"/>
      <c r="B1468" s="33"/>
      <c r="C1468" s="34"/>
      <c r="D1468" s="8"/>
      <c r="E1468" s="32"/>
      <c r="F1468" s="34"/>
      <c r="G1468" s="32"/>
      <c r="H1468" s="33"/>
      <c r="I1468" s="33"/>
      <c r="J1468" s="33"/>
      <c r="K1468" s="33"/>
      <c r="L1468" s="33"/>
      <c r="M1468" s="33"/>
      <c r="N1468" s="33"/>
      <c r="O1468" s="33"/>
      <c r="P1468" s="33"/>
      <c r="Q1468" s="34"/>
      <c r="R1468" s="8"/>
      <c r="S1468" s="8"/>
      <c r="T1468" s="11"/>
      <c r="U1468" s="13" t="s">
        <v>122</v>
      </c>
      <c r="V1468" s="32"/>
      <c r="W1468" s="34"/>
      <c r="X1468" s="13" t="s">
        <v>15</v>
      </c>
      <c r="Y1468" s="2"/>
    </row>
    <row r="1469" spans="1:25" ht="14.25" customHeight="1" x14ac:dyDescent="0.2">
      <c r="A1469" s="32"/>
      <c r="B1469" s="33"/>
      <c r="C1469" s="34"/>
      <c r="D1469" s="8"/>
      <c r="E1469" s="32"/>
      <c r="F1469" s="34"/>
      <c r="G1469" s="32"/>
      <c r="H1469" s="33"/>
      <c r="I1469" s="33"/>
      <c r="J1469" s="33"/>
      <c r="K1469" s="33"/>
      <c r="L1469" s="33"/>
      <c r="M1469" s="33"/>
      <c r="N1469" s="33"/>
      <c r="O1469" s="33"/>
      <c r="P1469" s="33"/>
      <c r="Q1469" s="34"/>
      <c r="R1469" s="8"/>
      <c r="S1469" s="8"/>
      <c r="T1469" s="6" t="s">
        <v>232</v>
      </c>
      <c r="U1469" s="13" t="s">
        <v>979</v>
      </c>
      <c r="V1469" s="32"/>
      <c r="W1469" s="34"/>
      <c r="X1469" s="13" t="s">
        <v>980</v>
      </c>
      <c r="Y1469" s="2"/>
    </row>
    <row r="1470" spans="1:25" ht="14.25" customHeight="1" x14ac:dyDescent="0.2">
      <c r="A1470" s="32"/>
      <c r="B1470" s="33"/>
      <c r="C1470" s="34"/>
      <c r="D1470" s="8"/>
      <c r="E1470" s="32"/>
      <c r="F1470" s="34"/>
      <c r="G1470" s="32"/>
      <c r="H1470" s="33"/>
      <c r="I1470" s="33"/>
      <c r="J1470" s="33"/>
      <c r="K1470" s="33"/>
      <c r="L1470" s="33"/>
      <c r="M1470" s="33"/>
      <c r="N1470" s="33"/>
      <c r="O1470" s="33"/>
      <c r="P1470" s="33"/>
      <c r="Q1470" s="34"/>
      <c r="R1470" s="8"/>
      <c r="S1470" s="8"/>
      <c r="T1470" s="8"/>
      <c r="U1470" s="13" t="s">
        <v>233</v>
      </c>
      <c r="V1470" s="32"/>
      <c r="W1470" s="34"/>
      <c r="X1470" s="13" t="s">
        <v>234</v>
      </c>
      <c r="Y1470" s="2"/>
    </row>
    <row r="1471" spans="1:25" ht="14.25" customHeight="1" x14ac:dyDescent="0.2">
      <c r="A1471" s="32"/>
      <c r="B1471" s="33"/>
      <c r="C1471" s="34"/>
      <c r="D1471" s="8"/>
      <c r="E1471" s="32"/>
      <c r="F1471" s="34"/>
      <c r="G1471" s="32"/>
      <c r="H1471" s="33"/>
      <c r="I1471" s="33"/>
      <c r="J1471" s="33"/>
      <c r="K1471" s="33"/>
      <c r="L1471" s="33"/>
      <c r="M1471" s="33"/>
      <c r="N1471" s="33"/>
      <c r="O1471" s="33"/>
      <c r="P1471" s="33"/>
      <c r="Q1471" s="34"/>
      <c r="R1471" s="8"/>
      <c r="S1471" s="8"/>
      <c r="T1471" s="11"/>
      <c r="U1471" s="13" t="s">
        <v>981</v>
      </c>
      <c r="V1471" s="32"/>
      <c r="W1471" s="34"/>
      <c r="X1471" s="13" t="s">
        <v>982</v>
      </c>
      <c r="Y1471" s="2"/>
    </row>
    <row r="1472" spans="1:25" ht="14.25" customHeight="1" x14ac:dyDescent="0.2">
      <c r="A1472" s="32"/>
      <c r="B1472" s="33"/>
      <c r="C1472" s="34"/>
      <c r="D1472" s="8"/>
      <c r="E1472" s="32"/>
      <c r="F1472" s="34"/>
      <c r="G1472" s="32"/>
      <c r="H1472" s="33"/>
      <c r="I1472" s="33"/>
      <c r="J1472" s="33"/>
      <c r="K1472" s="33"/>
      <c r="L1472" s="33"/>
      <c r="M1472" s="33"/>
      <c r="N1472" s="33"/>
      <c r="O1472" s="33"/>
      <c r="P1472" s="33"/>
      <c r="Q1472" s="34"/>
      <c r="R1472" s="8"/>
      <c r="S1472" s="11"/>
      <c r="T1472" s="13" t="s">
        <v>69</v>
      </c>
      <c r="U1472" s="13" t="s">
        <v>129</v>
      </c>
      <c r="V1472" s="32"/>
      <c r="W1472" s="34"/>
      <c r="X1472" s="13" t="s">
        <v>15</v>
      </c>
      <c r="Y1472" s="2"/>
    </row>
    <row r="1473" spans="1:25" ht="14.25" customHeight="1" x14ac:dyDescent="0.2">
      <c r="A1473" s="32"/>
      <c r="B1473" s="33"/>
      <c r="C1473" s="34"/>
      <c r="D1473" s="8"/>
      <c r="E1473" s="32"/>
      <c r="F1473" s="34"/>
      <c r="G1473" s="32"/>
      <c r="H1473" s="33"/>
      <c r="I1473" s="33"/>
      <c r="J1473" s="33"/>
      <c r="K1473" s="33"/>
      <c r="L1473" s="33"/>
      <c r="M1473" s="33"/>
      <c r="N1473" s="33"/>
      <c r="O1473" s="33"/>
      <c r="P1473" s="33"/>
      <c r="Q1473" s="34"/>
      <c r="R1473" s="8"/>
      <c r="S1473" s="13" t="s">
        <v>983</v>
      </c>
      <c r="T1473" s="13" t="s">
        <v>115</v>
      </c>
      <c r="U1473" s="13" t="s">
        <v>973</v>
      </c>
      <c r="V1473" s="32"/>
      <c r="W1473" s="34"/>
      <c r="X1473" s="13" t="s">
        <v>15</v>
      </c>
      <c r="Y1473" s="2"/>
    </row>
    <row r="1474" spans="1:25" ht="14.25" customHeight="1" x14ac:dyDescent="0.2">
      <c r="A1474" s="32"/>
      <c r="B1474" s="33"/>
      <c r="C1474" s="34"/>
      <c r="D1474" s="8"/>
      <c r="E1474" s="32"/>
      <c r="F1474" s="34"/>
      <c r="G1474" s="32"/>
      <c r="H1474" s="33"/>
      <c r="I1474" s="33"/>
      <c r="J1474" s="33"/>
      <c r="K1474" s="33"/>
      <c r="L1474" s="33"/>
      <c r="M1474" s="33"/>
      <c r="N1474" s="33"/>
      <c r="O1474" s="33"/>
      <c r="P1474" s="33"/>
      <c r="Q1474" s="34"/>
      <c r="R1474" s="8"/>
      <c r="S1474" s="6" t="s">
        <v>468</v>
      </c>
      <c r="T1474" s="13" t="s">
        <v>132</v>
      </c>
      <c r="U1474" s="13" t="s">
        <v>133</v>
      </c>
      <c r="V1474" s="32"/>
      <c r="W1474" s="34"/>
      <c r="X1474" s="13" t="s">
        <v>974</v>
      </c>
      <c r="Y1474" s="2"/>
    </row>
    <row r="1475" spans="1:25" ht="14.25" customHeight="1" x14ac:dyDescent="0.2">
      <c r="A1475" s="32"/>
      <c r="B1475" s="33"/>
      <c r="C1475" s="34"/>
      <c r="D1475" s="8"/>
      <c r="E1475" s="32"/>
      <c r="F1475" s="34"/>
      <c r="G1475" s="32"/>
      <c r="H1475" s="33"/>
      <c r="I1475" s="33"/>
      <c r="J1475" s="33"/>
      <c r="K1475" s="33"/>
      <c r="L1475" s="33"/>
      <c r="M1475" s="33"/>
      <c r="N1475" s="33"/>
      <c r="O1475" s="33"/>
      <c r="P1475" s="33"/>
      <c r="Q1475" s="34"/>
      <c r="R1475" s="8"/>
      <c r="S1475" s="8"/>
      <c r="T1475" s="6" t="s">
        <v>121</v>
      </c>
      <c r="U1475" s="6" t="s">
        <v>122</v>
      </c>
      <c r="V1475" s="32"/>
      <c r="W1475" s="34"/>
      <c r="X1475" s="6" t="s">
        <v>15</v>
      </c>
      <c r="Y1475" s="2"/>
    </row>
    <row r="1476" spans="1:25" ht="14.25" customHeight="1" x14ac:dyDescent="0.2">
      <c r="A1476" s="32"/>
      <c r="B1476" s="33"/>
      <c r="C1476" s="34"/>
      <c r="D1476" s="8"/>
      <c r="E1476" s="32"/>
      <c r="F1476" s="34"/>
      <c r="G1476" s="32"/>
      <c r="H1476" s="33"/>
      <c r="I1476" s="33"/>
      <c r="J1476" s="33"/>
      <c r="K1476" s="33"/>
      <c r="L1476" s="33"/>
      <c r="M1476" s="33"/>
      <c r="N1476" s="33"/>
      <c r="O1476" s="33"/>
      <c r="P1476" s="33"/>
      <c r="Q1476" s="34"/>
      <c r="R1476" s="8"/>
      <c r="S1476" s="8"/>
      <c r="T1476" s="6" t="s">
        <v>232</v>
      </c>
      <c r="U1476" s="13" t="s">
        <v>979</v>
      </c>
      <c r="V1476" s="32"/>
      <c r="W1476" s="34"/>
      <c r="X1476" s="13" t="s">
        <v>980</v>
      </c>
      <c r="Y1476" s="2"/>
    </row>
    <row r="1477" spans="1:25" ht="14.25" customHeight="1" x14ac:dyDescent="0.2">
      <c r="A1477" s="32"/>
      <c r="B1477" s="33"/>
      <c r="C1477" s="34"/>
      <c r="D1477" s="8"/>
      <c r="E1477" s="32"/>
      <c r="F1477" s="34"/>
      <c r="G1477" s="32"/>
      <c r="H1477" s="33"/>
      <c r="I1477" s="33"/>
      <c r="J1477" s="33"/>
      <c r="K1477" s="33"/>
      <c r="L1477" s="33"/>
      <c r="M1477" s="33"/>
      <c r="N1477" s="33"/>
      <c r="O1477" s="33"/>
      <c r="P1477" s="33"/>
      <c r="Q1477" s="34"/>
      <c r="R1477" s="8"/>
      <c r="S1477" s="8"/>
      <c r="T1477" s="11"/>
      <c r="U1477" s="13" t="s">
        <v>233</v>
      </c>
      <c r="V1477" s="32"/>
      <c r="W1477" s="34"/>
      <c r="X1477" s="13" t="s">
        <v>234</v>
      </c>
      <c r="Y1477" s="2"/>
    </row>
    <row r="1478" spans="1:25" ht="14.25" customHeight="1" x14ac:dyDescent="0.2">
      <c r="A1478" s="32"/>
      <c r="B1478" s="33"/>
      <c r="C1478" s="34"/>
      <c r="D1478" s="8"/>
      <c r="E1478" s="32"/>
      <c r="F1478" s="34"/>
      <c r="G1478" s="32"/>
      <c r="H1478" s="33"/>
      <c r="I1478" s="33"/>
      <c r="J1478" s="33"/>
      <c r="K1478" s="33"/>
      <c r="L1478" s="33"/>
      <c r="M1478" s="33"/>
      <c r="N1478" s="33"/>
      <c r="O1478" s="33"/>
      <c r="P1478" s="33"/>
      <c r="Q1478" s="34"/>
      <c r="R1478" s="8"/>
      <c r="S1478" s="8"/>
      <c r="T1478" s="13" t="s">
        <v>103</v>
      </c>
      <c r="U1478" s="13" t="s">
        <v>469</v>
      </c>
      <c r="V1478" s="32"/>
      <c r="W1478" s="34"/>
      <c r="X1478" s="13" t="s">
        <v>15</v>
      </c>
      <c r="Y1478" s="2"/>
    </row>
    <row r="1479" spans="1:25" ht="14.25" customHeight="1" x14ac:dyDescent="0.2">
      <c r="A1479" s="32"/>
      <c r="B1479" s="33"/>
      <c r="C1479" s="34"/>
      <c r="D1479" s="8"/>
      <c r="E1479" s="32"/>
      <c r="F1479" s="34"/>
      <c r="G1479" s="32"/>
      <c r="H1479" s="33"/>
      <c r="I1479" s="33"/>
      <c r="J1479" s="33"/>
      <c r="K1479" s="33"/>
      <c r="L1479" s="33"/>
      <c r="M1479" s="33"/>
      <c r="N1479" s="33"/>
      <c r="O1479" s="33"/>
      <c r="P1479" s="33"/>
      <c r="Q1479" s="34"/>
      <c r="R1479" s="8"/>
      <c r="S1479" s="8"/>
      <c r="T1479" s="13" t="s">
        <v>126</v>
      </c>
      <c r="U1479" s="13" t="s">
        <v>984</v>
      </c>
      <c r="V1479" s="32"/>
      <c r="W1479" s="34"/>
      <c r="X1479" s="13" t="s">
        <v>15</v>
      </c>
      <c r="Y1479" s="2"/>
    </row>
    <row r="1480" spans="1:25" ht="14.25" customHeight="1" x14ac:dyDescent="0.2">
      <c r="A1480" s="32"/>
      <c r="B1480" s="33"/>
      <c r="C1480" s="34"/>
      <c r="D1480" s="8"/>
      <c r="E1480" s="32"/>
      <c r="F1480" s="34"/>
      <c r="G1480" s="32"/>
      <c r="H1480" s="33"/>
      <c r="I1480" s="33"/>
      <c r="J1480" s="33"/>
      <c r="K1480" s="33"/>
      <c r="L1480" s="33"/>
      <c r="M1480" s="33"/>
      <c r="N1480" s="33"/>
      <c r="O1480" s="33"/>
      <c r="P1480" s="33"/>
      <c r="Q1480" s="34"/>
      <c r="R1480" s="8"/>
      <c r="S1480" s="8"/>
      <c r="T1480" s="13" t="s">
        <v>69</v>
      </c>
      <c r="U1480" s="13" t="s">
        <v>129</v>
      </c>
      <c r="V1480" s="32"/>
      <c r="W1480" s="34"/>
      <c r="X1480" s="13" t="s">
        <v>15</v>
      </c>
      <c r="Y1480" s="2"/>
    </row>
    <row r="1481" spans="1:25" ht="14.25" customHeight="1" x14ac:dyDescent="0.2">
      <c r="A1481" s="35"/>
      <c r="B1481" s="36"/>
      <c r="C1481" s="37"/>
      <c r="D1481" s="11"/>
      <c r="E1481" s="32"/>
      <c r="F1481" s="34"/>
      <c r="G1481" s="35"/>
      <c r="H1481" s="36"/>
      <c r="I1481" s="36"/>
      <c r="J1481" s="36"/>
      <c r="K1481" s="36"/>
      <c r="L1481" s="36"/>
      <c r="M1481" s="36"/>
      <c r="N1481" s="36"/>
      <c r="O1481" s="36"/>
      <c r="P1481" s="36"/>
      <c r="Q1481" s="37"/>
      <c r="R1481" s="11"/>
      <c r="S1481" s="11"/>
      <c r="T1481" s="13" t="s">
        <v>23</v>
      </c>
      <c r="U1481" s="13" t="s">
        <v>41</v>
      </c>
      <c r="V1481" s="35"/>
      <c r="W1481" s="37"/>
      <c r="X1481" s="13" t="s">
        <v>15</v>
      </c>
      <c r="Y1481" s="2"/>
    </row>
    <row r="1482" spans="1:25" ht="14.25" customHeight="1" x14ac:dyDescent="0.2">
      <c r="A1482" s="44">
        <v>448383</v>
      </c>
      <c r="B1482" s="45"/>
      <c r="C1482" s="46"/>
      <c r="D1482" s="20">
        <v>42717</v>
      </c>
      <c r="E1482" s="35"/>
      <c r="F1482" s="37"/>
      <c r="G1482" s="38">
        <v>3297.14</v>
      </c>
      <c r="H1482" s="39"/>
      <c r="I1482" s="39"/>
      <c r="J1482" s="39"/>
      <c r="K1482" s="39"/>
      <c r="L1482" s="39"/>
      <c r="M1482" s="39"/>
      <c r="N1482" s="39"/>
      <c r="O1482" s="39"/>
      <c r="P1482" s="39"/>
      <c r="Q1482" s="40"/>
      <c r="R1482" s="13" t="s">
        <v>695</v>
      </c>
      <c r="S1482" s="13" t="s">
        <v>468</v>
      </c>
      <c r="T1482" s="13" t="s">
        <v>103</v>
      </c>
      <c r="U1482" s="13" t="s">
        <v>469</v>
      </c>
      <c r="V1482" s="41" t="s">
        <v>695</v>
      </c>
      <c r="W1482" s="42"/>
      <c r="X1482" s="13" t="s">
        <v>15</v>
      </c>
      <c r="Y1482" s="2"/>
    </row>
    <row r="1483" spans="1:25" ht="3" customHeight="1" x14ac:dyDescent="0.2">
      <c r="A1483" s="14"/>
      <c r="B1483" s="15"/>
      <c r="C1483" s="15"/>
      <c r="D1483" s="15"/>
      <c r="E1483" s="15"/>
      <c r="F1483" s="15"/>
      <c r="G1483" s="15"/>
      <c r="H1483" s="15"/>
      <c r="I1483" s="15"/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6"/>
      <c r="Y1483" s="2"/>
    </row>
    <row r="1484" spans="1:25" ht="12.75" customHeight="1" x14ac:dyDescent="0.2">
      <c r="A1484" s="7"/>
      <c r="B1484" s="2"/>
      <c r="C1484" s="2"/>
      <c r="D1484" s="2"/>
      <c r="E1484" s="2"/>
      <c r="F1484" s="2"/>
      <c r="G1484" s="2"/>
      <c r="H1484" s="2"/>
      <c r="I1484" s="2"/>
      <c r="J1484" s="43">
        <f>SUM(G1459:Q1482)</f>
        <v>20158.68</v>
      </c>
      <c r="K1484" s="43"/>
      <c r="L1484" s="43"/>
      <c r="M1484" s="43"/>
      <c r="N1484" s="43"/>
      <c r="O1484" s="43"/>
      <c r="P1484" s="43"/>
      <c r="Q1484" s="43"/>
      <c r="R1484" s="2"/>
      <c r="S1484" s="2"/>
      <c r="T1484" s="2"/>
      <c r="U1484" s="2"/>
      <c r="V1484" s="2"/>
      <c r="W1484" s="2"/>
      <c r="X1484" s="17"/>
      <c r="Y1484" s="2"/>
    </row>
    <row r="1485" spans="1:25" ht="13.5" customHeight="1" x14ac:dyDescent="0.2">
      <c r="A1485" s="10"/>
      <c r="B1485" s="18"/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8"/>
      <c r="N1485" s="18"/>
      <c r="O1485" s="18"/>
      <c r="P1485" s="18"/>
      <c r="Q1485" s="18"/>
      <c r="R1485" s="18"/>
      <c r="S1485" s="18"/>
      <c r="T1485" s="18"/>
      <c r="U1485" s="18"/>
      <c r="V1485" s="18"/>
      <c r="W1485" s="18"/>
      <c r="X1485" s="19"/>
      <c r="Y1485" s="2"/>
    </row>
    <row r="1486" spans="1:25" ht="14.25" customHeight="1" x14ac:dyDescent="0.2">
      <c r="A1486" s="24">
        <v>448020</v>
      </c>
      <c r="B1486" s="25"/>
      <c r="C1486" s="26"/>
      <c r="D1486" s="4">
        <v>42710</v>
      </c>
      <c r="E1486" s="27" t="s">
        <v>985</v>
      </c>
      <c r="F1486" s="28"/>
      <c r="G1486" s="38">
        <v>193</v>
      </c>
      <c r="H1486" s="39"/>
      <c r="I1486" s="39"/>
      <c r="J1486" s="39"/>
      <c r="K1486" s="39"/>
      <c r="L1486" s="39"/>
      <c r="M1486" s="39"/>
      <c r="N1486" s="39"/>
      <c r="O1486" s="39"/>
      <c r="P1486" s="39"/>
      <c r="Q1486" s="40"/>
      <c r="R1486" s="13" t="s">
        <v>986</v>
      </c>
      <c r="S1486" s="13" t="s">
        <v>987</v>
      </c>
      <c r="T1486" s="13" t="s">
        <v>28</v>
      </c>
      <c r="U1486" s="13" t="s">
        <v>28</v>
      </c>
      <c r="V1486" s="41" t="s">
        <v>986</v>
      </c>
      <c r="W1486" s="42"/>
      <c r="X1486" s="13" t="s">
        <v>547</v>
      </c>
      <c r="Y1486" s="2"/>
    </row>
    <row r="1487" spans="1:25" ht="14.25" customHeight="1" x14ac:dyDescent="0.2">
      <c r="A1487" s="32"/>
      <c r="B1487" s="33"/>
      <c r="C1487" s="34"/>
      <c r="D1487" s="8"/>
      <c r="E1487" s="32"/>
      <c r="F1487" s="34"/>
      <c r="G1487" s="38">
        <v>193</v>
      </c>
      <c r="H1487" s="39"/>
      <c r="I1487" s="39"/>
      <c r="J1487" s="39"/>
      <c r="K1487" s="39"/>
      <c r="L1487" s="39"/>
      <c r="M1487" s="39"/>
      <c r="N1487" s="39"/>
      <c r="O1487" s="39"/>
      <c r="P1487" s="39"/>
      <c r="Q1487" s="40"/>
      <c r="R1487" s="13" t="s">
        <v>988</v>
      </c>
      <c r="S1487" s="13" t="s">
        <v>987</v>
      </c>
      <c r="T1487" s="13" t="s">
        <v>28</v>
      </c>
      <c r="U1487" s="13" t="s">
        <v>28</v>
      </c>
      <c r="V1487" s="41" t="s">
        <v>988</v>
      </c>
      <c r="W1487" s="42"/>
      <c r="X1487" s="13" t="s">
        <v>547</v>
      </c>
      <c r="Y1487" s="2"/>
    </row>
    <row r="1488" spans="1:25" ht="14.25" customHeight="1" x14ac:dyDescent="0.2">
      <c r="A1488" s="32"/>
      <c r="B1488" s="33"/>
      <c r="C1488" s="34"/>
      <c r="D1488" s="8"/>
      <c r="E1488" s="32"/>
      <c r="F1488" s="34"/>
      <c r="G1488" s="38">
        <v>193</v>
      </c>
      <c r="H1488" s="39"/>
      <c r="I1488" s="39"/>
      <c r="J1488" s="39"/>
      <c r="K1488" s="39"/>
      <c r="L1488" s="39"/>
      <c r="M1488" s="39"/>
      <c r="N1488" s="39"/>
      <c r="O1488" s="39"/>
      <c r="P1488" s="39"/>
      <c r="Q1488" s="40"/>
      <c r="R1488" s="13" t="s">
        <v>989</v>
      </c>
      <c r="S1488" s="13" t="s">
        <v>987</v>
      </c>
      <c r="T1488" s="13" t="s">
        <v>28</v>
      </c>
      <c r="U1488" s="13" t="s">
        <v>28</v>
      </c>
      <c r="V1488" s="41" t="s">
        <v>989</v>
      </c>
      <c r="W1488" s="42"/>
      <c r="X1488" s="13" t="s">
        <v>547</v>
      </c>
      <c r="Y1488" s="2"/>
    </row>
    <row r="1489" spans="1:25" ht="14.25" customHeight="1" x14ac:dyDescent="0.2">
      <c r="A1489" s="32"/>
      <c r="B1489" s="33"/>
      <c r="C1489" s="34"/>
      <c r="D1489" s="8"/>
      <c r="E1489" s="32"/>
      <c r="F1489" s="34"/>
      <c r="G1489" s="38">
        <v>193</v>
      </c>
      <c r="H1489" s="39"/>
      <c r="I1489" s="39"/>
      <c r="J1489" s="39"/>
      <c r="K1489" s="39"/>
      <c r="L1489" s="39"/>
      <c r="M1489" s="39"/>
      <c r="N1489" s="39"/>
      <c r="O1489" s="39"/>
      <c r="P1489" s="39"/>
      <c r="Q1489" s="40"/>
      <c r="R1489" s="13" t="s">
        <v>990</v>
      </c>
      <c r="S1489" s="13" t="s">
        <v>987</v>
      </c>
      <c r="T1489" s="13" t="s">
        <v>28</v>
      </c>
      <c r="U1489" s="13" t="s">
        <v>28</v>
      </c>
      <c r="V1489" s="41" t="s">
        <v>990</v>
      </c>
      <c r="W1489" s="42"/>
      <c r="X1489" s="13" t="s">
        <v>547</v>
      </c>
      <c r="Y1489" s="2"/>
    </row>
    <row r="1490" spans="1:25" ht="14.25" customHeight="1" x14ac:dyDescent="0.2">
      <c r="A1490" s="35"/>
      <c r="B1490" s="36"/>
      <c r="C1490" s="37"/>
      <c r="D1490" s="11"/>
      <c r="E1490" s="32"/>
      <c r="F1490" s="34"/>
      <c r="G1490" s="38">
        <v>193</v>
      </c>
      <c r="H1490" s="39"/>
      <c r="I1490" s="39"/>
      <c r="J1490" s="39"/>
      <c r="K1490" s="39"/>
      <c r="L1490" s="39"/>
      <c r="M1490" s="39"/>
      <c r="N1490" s="39"/>
      <c r="O1490" s="39"/>
      <c r="P1490" s="39"/>
      <c r="Q1490" s="40"/>
      <c r="R1490" s="13" t="s">
        <v>991</v>
      </c>
      <c r="S1490" s="13" t="s">
        <v>987</v>
      </c>
      <c r="T1490" s="13" t="s">
        <v>28</v>
      </c>
      <c r="U1490" s="13" t="s">
        <v>28</v>
      </c>
      <c r="V1490" s="41" t="s">
        <v>991</v>
      </c>
      <c r="W1490" s="42"/>
      <c r="X1490" s="13" t="s">
        <v>547</v>
      </c>
      <c r="Y1490" s="2"/>
    </row>
    <row r="1491" spans="1:25" ht="14.25" customHeight="1" x14ac:dyDescent="0.2">
      <c r="A1491" s="24">
        <v>448384</v>
      </c>
      <c r="B1491" s="25"/>
      <c r="C1491" s="26"/>
      <c r="D1491" s="4">
        <v>42717</v>
      </c>
      <c r="E1491" s="32"/>
      <c r="F1491" s="34"/>
      <c r="G1491" s="38">
        <v>400</v>
      </c>
      <c r="H1491" s="39"/>
      <c r="I1491" s="39"/>
      <c r="J1491" s="39"/>
      <c r="K1491" s="39"/>
      <c r="L1491" s="39"/>
      <c r="M1491" s="39"/>
      <c r="N1491" s="39"/>
      <c r="O1491" s="39"/>
      <c r="P1491" s="39"/>
      <c r="Q1491" s="40"/>
      <c r="R1491" s="13" t="s">
        <v>992</v>
      </c>
      <c r="S1491" s="13" t="s">
        <v>987</v>
      </c>
      <c r="T1491" s="13" t="s">
        <v>28</v>
      </c>
      <c r="U1491" s="13" t="s">
        <v>28</v>
      </c>
      <c r="V1491" s="41" t="s">
        <v>992</v>
      </c>
      <c r="W1491" s="42"/>
      <c r="X1491" s="13" t="s">
        <v>29</v>
      </c>
      <c r="Y1491" s="2"/>
    </row>
    <row r="1492" spans="1:25" ht="14.25" customHeight="1" x14ac:dyDescent="0.2">
      <c r="A1492" s="32"/>
      <c r="B1492" s="33"/>
      <c r="C1492" s="34"/>
      <c r="D1492" s="8"/>
      <c r="E1492" s="32"/>
      <c r="F1492" s="34"/>
      <c r="G1492" s="38">
        <v>400</v>
      </c>
      <c r="H1492" s="39"/>
      <c r="I1492" s="39"/>
      <c r="J1492" s="39"/>
      <c r="K1492" s="39"/>
      <c r="L1492" s="39"/>
      <c r="M1492" s="39"/>
      <c r="N1492" s="39"/>
      <c r="O1492" s="39"/>
      <c r="P1492" s="39"/>
      <c r="Q1492" s="40"/>
      <c r="R1492" s="13" t="s">
        <v>993</v>
      </c>
      <c r="S1492" s="13" t="s">
        <v>987</v>
      </c>
      <c r="T1492" s="13" t="s">
        <v>28</v>
      </c>
      <c r="U1492" s="13" t="s">
        <v>28</v>
      </c>
      <c r="V1492" s="41" t="s">
        <v>993</v>
      </c>
      <c r="W1492" s="42"/>
      <c r="X1492" s="13" t="s">
        <v>264</v>
      </c>
      <c r="Y1492" s="2"/>
    </row>
    <row r="1493" spans="1:25" ht="14.25" customHeight="1" x14ac:dyDescent="0.2">
      <c r="A1493" s="32"/>
      <c r="B1493" s="33"/>
      <c r="C1493" s="34"/>
      <c r="D1493" s="8"/>
      <c r="E1493" s="32"/>
      <c r="F1493" s="34"/>
      <c r="G1493" s="38">
        <v>1065</v>
      </c>
      <c r="H1493" s="39"/>
      <c r="I1493" s="39"/>
      <c r="J1493" s="39"/>
      <c r="K1493" s="39"/>
      <c r="L1493" s="39"/>
      <c r="M1493" s="39"/>
      <c r="N1493" s="39"/>
      <c r="O1493" s="39"/>
      <c r="P1493" s="39"/>
      <c r="Q1493" s="40"/>
      <c r="R1493" s="13" t="s">
        <v>994</v>
      </c>
      <c r="S1493" s="13" t="s">
        <v>987</v>
      </c>
      <c r="T1493" s="13" t="s">
        <v>28</v>
      </c>
      <c r="U1493" s="13" t="s">
        <v>28</v>
      </c>
      <c r="V1493" s="41" t="s">
        <v>994</v>
      </c>
      <c r="W1493" s="42"/>
      <c r="X1493" s="13" t="s">
        <v>547</v>
      </c>
      <c r="Y1493" s="2"/>
    </row>
    <row r="1494" spans="1:25" ht="14.25" customHeight="1" x14ac:dyDescent="0.2">
      <c r="A1494" s="32"/>
      <c r="B1494" s="33"/>
      <c r="C1494" s="34"/>
      <c r="D1494" s="8"/>
      <c r="E1494" s="32"/>
      <c r="F1494" s="34"/>
      <c r="G1494" s="38">
        <v>400</v>
      </c>
      <c r="H1494" s="39"/>
      <c r="I1494" s="39"/>
      <c r="J1494" s="39"/>
      <c r="K1494" s="39"/>
      <c r="L1494" s="39"/>
      <c r="M1494" s="39"/>
      <c r="N1494" s="39"/>
      <c r="O1494" s="39"/>
      <c r="P1494" s="39"/>
      <c r="Q1494" s="40"/>
      <c r="R1494" s="13" t="s">
        <v>995</v>
      </c>
      <c r="S1494" s="13" t="s">
        <v>987</v>
      </c>
      <c r="T1494" s="13" t="s">
        <v>28</v>
      </c>
      <c r="U1494" s="13" t="s">
        <v>28</v>
      </c>
      <c r="V1494" s="41" t="s">
        <v>995</v>
      </c>
      <c r="W1494" s="42"/>
      <c r="X1494" s="13" t="s">
        <v>386</v>
      </c>
      <c r="Y1494" s="2"/>
    </row>
    <row r="1495" spans="1:25" ht="14.25" customHeight="1" x14ac:dyDescent="0.2">
      <c r="A1495" s="35"/>
      <c r="B1495" s="36"/>
      <c r="C1495" s="37"/>
      <c r="D1495" s="11"/>
      <c r="E1495" s="35"/>
      <c r="F1495" s="37"/>
      <c r="G1495" s="38">
        <v>500</v>
      </c>
      <c r="H1495" s="39"/>
      <c r="I1495" s="39"/>
      <c r="J1495" s="39"/>
      <c r="K1495" s="39"/>
      <c r="L1495" s="39"/>
      <c r="M1495" s="39"/>
      <c r="N1495" s="39"/>
      <c r="O1495" s="39"/>
      <c r="P1495" s="39"/>
      <c r="Q1495" s="40"/>
      <c r="R1495" s="13" t="s">
        <v>996</v>
      </c>
      <c r="S1495" s="13" t="s">
        <v>539</v>
      </c>
      <c r="T1495" s="13" t="s">
        <v>505</v>
      </c>
      <c r="U1495" s="13" t="s">
        <v>540</v>
      </c>
      <c r="V1495" s="41" t="s">
        <v>996</v>
      </c>
      <c r="W1495" s="42"/>
      <c r="X1495" s="13" t="s">
        <v>15</v>
      </c>
      <c r="Y1495" s="2"/>
    </row>
    <row r="1496" spans="1:25" ht="2.25" customHeight="1" x14ac:dyDescent="0.2">
      <c r="A1496" s="14"/>
      <c r="B1496" s="15"/>
      <c r="C1496" s="15"/>
      <c r="D1496" s="15"/>
      <c r="E1496" s="15"/>
      <c r="F1496" s="15"/>
      <c r="G1496" s="15"/>
      <c r="H1496" s="15"/>
      <c r="I1496" s="15"/>
      <c r="J1496" s="15"/>
      <c r="K1496" s="15"/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6"/>
      <c r="Y1496" s="2"/>
    </row>
    <row r="1497" spans="1:25" ht="13.5" customHeight="1" x14ac:dyDescent="0.2">
      <c r="A1497" s="7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43">
        <f>SUM(hList_Frame_1!B955:B964)</f>
        <v>3730</v>
      </c>
      <c r="M1497" s="43"/>
      <c r="N1497" s="43"/>
      <c r="O1497" s="43"/>
      <c r="P1497" s="43"/>
      <c r="Q1497" s="43"/>
      <c r="R1497" s="2"/>
      <c r="S1497" s="2"/>
      <c r="T1497" s="2"/>
      <c r="U1497" s="2"/>
      <c r="V1497" s="2"/>
      <c r="W1497" s="2"/>
      <c r="X1497" s="17"/>
      <c r="Y1497" s="2"/>
    </row>
    <row r="1498" spans="1:25" ht="13.5" customHeight="1" x14ac:dyDescent="0.2">
      <c r="A1498" s="10"/>
      <c r="B1498" s="18"/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P1498" s="18"/>
      <c r="Q1498" s="18"/>
      <c r="R1498" s="18"/>
      <c r="S1498" s="18"/>
      <c r="T1498" s="18"/>
      <c r="U1498" s="18"/>
      <c r="V1498" s="18"/>
      <c r="W1498" s="18"/>
      <c r="X1498" s="19"/>
      <c r="Y1498" s="2"/>
    </row>
    <row r="1499" spans="1:25" ht="14.25" customHeight="1" x14ac:dyDescent="0.2">
      <c r="A1499" s="24">
        <v>448021</v>
      </c>
      <c r="B1499" s="25"/>
      <c r="C1499" s="26"/>
      <c r="D1499" s="4">
        <v>42710</v>
      </c>
      <c r="E1499" s="27" t="s">
        <v>997</v>
      </c>
      <c r="F1499" s="28"/>
      <c r="G1499" s="38">
        <v>500</v>
      </c>
      <c r="H1499" s="39"/>
      <c r="I1499" s="39"/>
      <c r="J1499" s="39"/>
      <c r="K1499" s="39"/>
      <c r="L1499" s="39"/>
      <c r="M1499" s="39"/>
      <c r="N1499" s="39"/>
      <c r="O1499" s="39"/>
      <c r="P1499" s="39"/>
      <c r="Q1499" s="40"/>
      <c r="R1499" s="13" t="s">
        <v>998</v>
      </c>
      <c r="S1499" s="13" t="s">
        <v>646</v>
      </c>
      <c r="T1499" s="13" t="s">
        <v>28</v>
      </c>
      <c r="U1499" s="13" t="s">
        <v>28</v>
      </c>
      <c r="V1499" s="41" t="s">
        <v>998</v>
      </c>
      <c r="W1499" s="42"/>
      <c r="X1499" s="13" t="s">
        <v>687</v>
      </c>
      <c r="Y1499" s="2"/>
    </row>
    <row r="1500" spans="1:25" ht="14.25" customHeight="1" x14ac:dyDescent="0.2">
      <c r="A1500" s="35"/>
      <c r="B1500" s="36"/>
      <c r="C1500" s="37"/>
      <c r="D1500" s="11"/>
      <c r="E1500" s="35"/>
      <c r="F1500" s="37"/>
      <c r="G1500" s="38">
        <v>260</v>
      </c>
      <c r="H1500" s="39"/>
      <c r="I1500" s="39"/>
      <c r="J1500" s="39"/>
      <c r="K1500" s="39"/>
      <c r="L1500" s="39"/>
      <c r="M1500" s="39"/>
      <c r="N1500" s="39"/>
      <c r="O1500" s="39"/>
      <c r="P1500" s="39"/>
      <c r="Q1500" s="40"/>
      <c r="R1500" s="13" t="s">
        <v>999</v>
      </c>
      <c r="S1500" s="13" t="s">
        <v>646</v>
      </c>
      <c r="T1500" s="13" t="s">
        <v>28</v>
      </c>
      <c r="U1500" s="13" t="s">
        <v>28</v>
      </c>
      <c r="V1500" s="41" t="s">
        <v>999</v>
      </c>
      <c r="W1500" s="42"/>
      <c r="X1500" s="13" t="s">
        <v>1000</v>
      </c>
      <c r="Y1500" s="2"/>
    </row>
    <row r="1501" spans="1:25" ht="2.25" customHeight="1" x14ac:dyDescent="0.2">
      <c r="A1501" s="14"/>
      <c r="B1501" s="15"/>
      <c r="C1501" s="15"/>
      <c r="D1501" s="15"/>
      <c r="E1501" s="15"/>
      <c r="F1501" s="15"/>
      <c r="G1501" s="15"/>
      <c r="H1501" s="15"/>
      <c r="I1501" s="15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6"/>
      <c r="Y1501" s="2"/>
    </row>
    <row r="1502" spans="1:25" ht="13.5" customHeight="1" x14ac:dyDescent="0.2">
      <c r="A1502" s="7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43">
        <f>SUM(hList_Frame_1!B965:B966)</f>
        <v>760</v>
      </c>
      <c r="O1502" s="43"/>
      <c r="P1502" s="43"/>
      <c r="Q1502" s="43"/>
      <c r="R1502" s="2"/>
      <c r="S1502" s="2"/>
      <c r="T1502" s="2"/>
      <c r="U1502" s="2"/>
      <c r="V1502" s="2"/>
      <c r="W1502" s="2"/>
      <c r="X1502" s="17"/>
      <c r="Y1502" s="2"/>
    </row>
    <row r="1503" spans="1:25" ht="13.5" customHeight="1" x14ac:dyDescent="0.2">
      <c r="A1503" s="10"/>
      <c r="B1503" s="18"/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8"/>
      <c r="N1503" s="18"/>
      <c r="O1503" s="18"/>
      <c r="P1503" s="18"/>
      <c r="Q1503" s="18"/>
      <c r="R1503" s="18"/>
      <c r="S1503" s="18"/>
      <c r="T1503" s="18"/>
      <c r="U1503" s="18"/>
      <c r="V1503" s="18"/>
      <c r="W1503" s="18"/>
      <c r="X1503" s="19"/>
      <c r="Y1503" s="2"/>
    </row>
    <row r="1504" spans="1:25" ht="14.25" customHeight="1" x14ac:dyDescent="0.2">
      <c r="A1504" s="44">
        <v>448022</v>
      </c>
      <c r="B1504" s="45"/>
      <c r="C1504" s="46"/>
      <c r="D1504" s="20">
        <v>42710</v>
      </c>
      <c r="E1504" s="41" t="s">
        <v>1001</v>
      </c>
      <c r="F1504" s="42"/>
      <c r="G1504" s="38">
        <v>1052.6400000000001</v>
      </c>
      <c r="H1504" s="39"/>
      <c r="I1504" s="39"/>
      <c r="J1504" s="39"/>
      <c r="K1504" s="39"/>
      <c r="L1504" s="39"/>
      <c r="M1504" s="39"/>
      <c r="N1504" s="39"/>
      <c r="O1504" s="39"/>
      <c r="P1504" s="39"/>
      <c r="Q1504" s="40"/>
      <c r="R1504" s="13" t="s">
        <v>15</v>
      </c>
      <c r="S1504" s="13" t="s">
        <v>186</v>
      </c>
      <c r="T1504" s="13" t="s">
        <v>73</v>
      </c>
      <c r="U1504" s="13" t="s">
        <v>1002</v>
      </c>
      <c r="V1504" s="41" t="s">
        <v>15</v>
      </c>
      <c r="W1504" s="42"/>
      <c r="X1504" s="13" t="s">
        <v>15</v>
      </c>
      <c r="Y1504" s="2"/>
    </row>
    <row r="1505" spans="1:25" ht="2.25" customHeight="1" x14ac:dyDescent="0.2">
      <c r="A1505" s="14"/>
      <c r="B1505" s="15"/>
      <c r="C1505" s="15"/>
      <c r="D1505" s="15"/>
      <c r="E1505" s="15"/>
      <c r="F1505" s="15"/>
      <c r="G1505" s="15"/>
      <c r="H1505" s="15"/>
      <c r="I1505" s="15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6"/>
      <c r="Y1505" s="2"/>
    </row>
    <row r="1506" spans="1:25" ht="13.5" customHeight="1" x14ac:dyDescent="0.2">
      <c r="A1506" s="7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43">
        <f>SUM(hList_Frame_1!B967:B967)</f>
        <v>1052.6400000000001</v>
      </c>
      <c r="M1506" s="43"/>
      <c r="N1506" s="43"/>
      <c r="O1506" s="43"/>
      <c r="P1506" s="43"/>
      <c r="Q1506" s="43"/>
      <c r="R1506" s="2"/>
      <c r="S1506" s="2"/>
      <c r="T1506" s="2"/>
      <c r="U1506" s="2"/>
      <c r="V1506" s="2"/>
      <c r="W1506" s="2"/>
      <c r="X1506" s="17"/>
      <c r="Y1506" s="2"/>
    </row>
    <row r="1507" spans="1:25" ht="13.5" customHeight="1" x14ac:dyDescent="0.2">
      <c r="A1507" s="10"/>
      <c r="B1507" s="18"/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8"/>
      <c r="N1507" s="18"/>
      <c r="O1507" s="18"/>
      <c r="P1507" s="18"/>
      <c r="Q1507" s="18"/>
      <c r="R1507" s="18"/>
      <c r="S1507" s="18"/>
      <c r="T1507" s="18"/>
      <c r="U1507" s="18"/>
      <c r="V1507" s="18"/>
      <c r="W1507" s="18"/>
      <c r="X1507" s="19"/>
      <c r="Y1507" s="2"/>
    </row>
    <row r="1508" spans="1:25" ht="14.25" customHeight="1" x14ac:dyDescent="0.2">
      <c r="A1508" s="44">
        <v>448023</v>
      </c>
      <c r="B1508" s="45"/>
      <c r="C1508" s="46"/>
      <c r="D1508" s="20">
        <v>42710</v>
      </c>
      <c r="E1508" s="41" t="s">
        <v>1003</v>
      </c>
      <c r="F1508" s="42"/>
      <c r="G1508" s="38">
        <v>1875</v>
      </c>
      <c r="H1508" s="39"/>
      <c r="I1508" s="39"/>
      <c r="J1508" s="39"/>
      <c r="K1508" s="39"/>
      <c r="L1508" s="39"/>
      <c r="M1508" s="39"/>
      <c r="N1508" s="39"/>
      <c r="O1508" s="39"/>
      <c r="P1508" s="39"/>
      <c r="Q1508" s="40"/>
      <c r="R1508" s="13" t="s">
        <v>1004</v>
      </c>
      <c r="S1508" s="13" t="s">
        <v>987</v>
      </c>
      <c r="T1508" s="13" t="s">
        <v>28</v>
      </c>
      <c r="U1508" s="13" t="s">
        <v>28</v>
      </c>
      <c r="V1508" s="41" t="s">
        <v>1004</v>
      </c>
      <c r="W1508" s="42"/>
      <c r="X1508" s="13" t="s">
        <v>433</v>
      </c>
      <c r="Y1508" s="2"/>
    </row>
    <row r="1509" spans="1:25" ht="2.25" customHeight="1" x14ac:dyDescent="0.2">
      <c r="A1509" s="14"/>
      <c r="B1509" s="15"/>
      <c r="C1509" s="15"/>
      <c r="D1509" s="15"/>
      <c r="E1509" s="15"/>
      <c r="F1509" s="15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6"/>
      <c r="Y1509" s="2"/>
    </row>
    <row r="1510" spans="1:25" ht="13.5" customHeight="1" x14ac:dyDescent="0.2">
      <c r="A1510" s="7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43">
        <f>SUM(hList_Frame_1!B968:B968)</f>
        <v>1875</v>
      </c>
      <c r="M1510" s="43"/>
      <c r="N1510" s="43"/>
      <c r="O1510" s="43"/>
      <c r="P1510" s="43"/>
      <c r="Q1510" s="43"/>
      <c r="R1510" s="2"/>
      <c r="S1510" s="2"/>
      <c r="T1510" s="2"/>
      <c r="U1510" s="2"/>
      <c r="V1510" s="2"/>
      <c r="W1510" s="2"/>
      <c r="X1510" s="17"/>
      <c r="Y1510" s="2"/>
    </row>
    <row r="1511" spans="1:25" ht="13.5" customHeight="1" x14ac:dyDescent="0.2">
      <c r="A1511" s="10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9"/>
      <c r="Y1511" s="2"/>
    </row>
    <row r="1512" spans="1:25" ht="14.25" customHeight="1" x14ac:dyDescent="0.2">
      <c r="A1512" s="44">
        <v>448385</v>
      </c>
      <c r="B1512" s="45"/>
      <c r="C1512" s="46"/>
      <c r="D1512" s="20">
        <v>42717</v>
      </c>
      <c r="E1512" s="41" t="s">
        <v>1005</v>
      </c>
      <c r="F1512" s="42"/>
      <c r="G1512" s="38">
        <v>1.1399999999999999</v>
      </c>
      <c r="H1512" s="39"/>
      <c r="I1512" s="39"/>
      <c r="J1512" s="39"/>
      <c r="K1512" s="39"/>
      <c r="L1512" s="39"/>
      <c r="M1512" s="39"/>
      <c r="N1512" s="39"/>
      <c r="O1512" s="39"/>
      <c r="P1512" s="39"/>
      <c r="Q1512" s="40"/>
      <c r="R1512" s="13" t="s">
        <v>972</v>
      </c>
      <c r="S1512" s="13" t="s">
        <v>468</v>
      </c>
      <c r="T1512" s="13" t="s">
        <v>103</v>
      </c>
      <c r="U1512" s="13" t="s">
        <v>469</v>
      </c>
      <c r="V1512" s="41" t="s">
        <v>972</v>
      </c>
      <c r="W1512" s="42"/>
      <c r="X1512" s="13" t="s">
        <v>15</v>
      </c>
      <c r="Y1512" s="2"/>
    </row>
    <row r="1513" spans="1:25" ht="3" customHeight="1" x14ac:dyDescent="0.2">
      <c r="A1513" s="14"/>
      <c r="B1513" s="15"/>
      <c r="C1513" s="15"/>
      <c r="D1513" s="15"/>
      <c r="E1513" s="15"/>
      <c r="F1513" s="15"/>
      <c r="G1513" s="15"/>
      <c r="H1513" s="15"/>
      <c r="I1513" s="15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6"/>
      <c r="Y1513" s="2"/>
    </row>
    <row r="1514" spans="1:25" ht="12.75" customHeight="1" x14ac:dyDescent="0.2">
      <c r="A1514" s="7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5">
        <f>SUM(hList_Frame_1!B969:B969)</f>
        <v>1.1399999999999999</v>
      </c>
      <c r="R1514" s="2"/>
      <c r="S1514" s="2"/>
      <c r="T1514" s="2"/>
      <c r="U1514" s="2"/>
      <c r="V1514" s="2"/>
      <c r="W1514" s="2"/>
      <c r="X1514" s="17"/>
      <c r="Y1514" s="2"/>
    </row>
    <row r="1515" spans="1:25" ht="13.5" customHeight="1" x14ac:dyDescent="0.2">
      <c r="A1515" s="10"/>
      <c r="B1515" s="18"/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  <c r="P1515" s="18"/>
      <c r="Q1515" s="18"/>
      <c r="R1515" s="18"/>
      <c r="S1515" s="18"/>
      <c r="T1515" s="18"/>
      <c r="U1515" s="18"/>
      <c r="V1515" s="18"/>
      <c r="W1515" s="18"/>
      <c r="X1515" s="19"/>
      <c r="Y1515" s="2"/>
    </row>
    <row r="1516" spans="1:25" ht="14.25" customHeight="1" x14ac:dyDescent="0.2">
      <c r="A1516" s="44">
        <v>448024</v>
      </c>
      <c r="B1516" s="45"/>
      <c r="C1516" s="46"/>
      <c r="D1516" s="20">
        <v>42710</v>
      </c>
      <c r="E1516" s="27" t="s">
        <v>1006</v>
      </c>
      <c r="F1516" s="28"/>
      <c r="G1516" s="38">
        <v>1690</v>
      </c>
      <c r="H1516" s="39"/>
      <c r="I1516" s="39"/>
      <c r="J1516" s="39"/>
      <c r="K1516" s="39"/>
      <c r="L1516" s="39"/>
      <c r="M1516" s="39"/>
      <c r="N1516" s="39"/>
      <c r="O1516" s="39"/>
      <c r="P1516" s="39"/>
      <c r="Q1516" s="40"/>
      <c r="R1516" s="13" t="s">
        <v>1007</v>
      </c>
      <c r="S1516" s="13" t="s">
        <v>27</v>
      </c>
      <c r="T1516" s="13" t="s">
        <v>28</v>
      </c>
      <c r="U1516" s="13" t="s">
        <v>28</v>
      </c>
      <c r="V1516" s="41" t="s">
        <v>1007</v>
      </c>
      <c r="W1516" s="42"/>
      <c r="X1516" s="13" t="s">
        <v>588</v>
      </c>
      <c r="Y1516" s="2"/>
    </row>
    <row r="1517" spans="1:25" ht="14.25" customHeight="1" x14ac:dyDescent="0.2">
      <c r="A1517" s="44">
        <v>448386</v>
      </c>
      <c r="B1517" s="45"/>
      <c r="C1517" s="46"/>
      <c r="D1517" s="20">
        <v>42717</v>
      </c>
      <c r="E1517" s="35"/>
      <c r="F1517" s="37"/>
      <c r="G1517" s="38">
        <v>100</v>
      </c>
      <c r="H1517" s="39"/>
      <c r="I1517" s="39"/>
      <c r="J1517" s="39"/>
      <c r="K1517" s="39"/>
      <c r="L1517" s="39"/>
      <c r="M1517" s="39"/>
      <c r="N1517" s="39"/>
      <c r="O1517" s="39"/>
      <c r="P1517" s="39"/>
      <c r="Q1517" s="40"/>
      <c r="R1517" s="13" t="s">
        <v>1008</v>
      </c>
      <c r="S1517" s="13" t="s">
        <v>27</v>
      </c>
      <c r="T1517" s="13" t="s">
        <v>28</v>
      </c>
      <c r="U1517" s="13" t="s">
        <v>436</v>
      </c>
      <c r="V1517" s="41" t="s">
        <v>1008</v>
      </c>
      <c r="W1517" s="42"/>
      <c r="X1517" s="13" t="s">
        <v>437</v>
      </c>
      <c r="Y1517" s="2"/>
    </row>
    <row r="1518" spans="1:25" ht="2.25" customHeight="1" x14ac:dyDescent="0.2">
      <c r="A1518" s="14"/>
      <c r="B1518" s="15"/>
      <c r="C1518" s="15"/>
      <c r="D1518" s="15"/>
      <c r="E1518" s="15"/>
      <c r="F1518" s="15"/>
      <c r="G1518" s="15"/>
      <c r="H1518" s="15"/>
      <c r="I1518" s="15"/>
      <c r="J1518" s="15"/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6"/>
      <c r="Y1518" s="2"/>
    </row>
    <row r="1519" spans="1:25" ht="12.75" customHeight="1" x14ac:dyDescent="0.2">
      <c r="A1519" s="7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43">
        <f>SUM(hList_Frame_1!B970:B971)</f>
        <v>1790</v>
      </c>
      <c r="M1519" s="43"/>
      <c r="N1519" s="43"/>
      <c r="O1519" s="43"/>
      <c r="P1519" s="43"/>
      <c r="Q1519" s="43"/>
      <c r="R1519" s="2"/>
      <c r="S1519" s="2"/>
      <c r="T1519" s="2"/>
      <c r="U1519" s="2"/>
      <c r="V1519" s="2"/>
      <c r="W1519" s="2"/>
      <c r="X1519" s="17"/>
      <c r="Y1519" s="2"/>
    </row>
    <row r="1520" spans="1:25" ht="14.25" customHeight="1" x14ac:dyDescent="0.2">
      <c r="A1520" s="10"/>
      <c r="B1520" s="18"/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8"/>
      <c r="N1520" s="18"/>
      <c r="O1520" s="18"/>
      <c r="P1520" s="18"/>
      <c r="Q1520" s="18"/>
      <c r="R1520" s="18"/>
      <c r="S1520" s="18"/>
      <c r="T1520" s="18"/>
      <c r="U1520" s="18"/>
      <c r="V1520" s="18"/>
      <c r="W1520" s="18"/>
      <c r="X1520" s="19"/>
      <c r="Y1520" s="2"/>
    </row>
    <row r="1521" spans="1:25" ht="14.25" customHeight="1" x14ac:dyDescent="0.2">
      <c r="A1521" s="44">
        <v>448025</v>
      </c>
      <c r="B1521" s="45"/>
      <c r="C1521" s="46"/>
      <c r="D1521" s="20">
        <v>42710</v>
      </c>
      <c r="E1521" s="27" t="s">
        <v>1009</v>
      </c>
      <c r="F1521" s="28"/>
      <c r="G1521" s="38">
        <v>1212.43</v>
      </c>
      <c r="H1521" s="39"/>
      <c r="I1521" s="39"/>
      <c r="J1521" s="39"/>
      <c r="K1521" s="39"/>
      <c r="L1521" s="39"/>
      <c r="M1521" s="39"/>
      <c r="N1521" s="39"/>
      <c r="O1521" s="39"/>
      <c r="P1521" s="39"/>
      <c r="Q1521" s="40"/>
      <c r="R1521" s="13" t="s">
        <v>15</v>
      </c>
      <c r="S1521" s="13" t="s">
        <v>45</v>
      </c>
      <c r="T1521" s="13" t="s">
        <v>58</v>
      </c>
      <c r="U1521" s="13" t="s">
        <v>663</v>
      </c>
      <c r="V1521" s="41" t="s">
        <v>15</v>
      </c>
      <c r="W1521" s="42"/>
      <c r="X1521" s="13" t="s">
        <v>1010</v>
      </c>
      <c r="Y1521" s="2"/>
    </row>
    <row r="1522" spans="1:25" ht="14.25" customHeight="1" x14ac:dyDescent="0.2">
      <c r="A1522" s="44">
        <v>448026</v>
      </c>
      <c r="B1522" s="45"/>
      <c r="C1522" s="46"/>
      <c r="D1522" s="20">
        <v>42710</v>
      </c>
      <c r="E1522" s="32"/>
      <c r="F1522" s="34"/>
      <c r="G1522" s="38">
        <v>9353.14</v>
      </c>
      <c r="H1522" s="39"/>
      <c r="I1522" s="39"/>
      <c r="J1522" s="39"/>
      <c r="K1522" s="39"/>
      <c r="L1522" s="39"/>
      <c r="M1522" s="39"/>
      <c r="N1522" s="39"/>
      <c r="O1522" s="39"/>
      <c r="P1522" s="39"/>
      <c r="Q1522" s="40"/>
      <c r="R1522" s="13" t="s">
        <v>15</v>
      </c>
      <c r="S1522" s="13" t="s">
        <v>45</v>
      </c>
      <c r="T1522" s="13" t="s">
        <v>58</v>
      </c>
      <c r="U1522" s="13" t="s">
        <v>663</v>
      </c>
      <c r="V1522" s="41" t="s">
        <v>15</v>
      </c>
      <c r="W1522" s="42"/>
      <c r="X1522" s="13" t="s">
        <v>1010</v>
      </c>
      <c r="Y1522" s="2"/>
    </row>
    <row r="1523" spans="1:25" ht="14.25" customHeight="1" x14ac:dyDescent="0.2">
      <c r="A1523" s="44">
        <v>448027</v>
      </c>
      <c r="B1523" s="45"/>
      <c r="C1523" s="46"/>
      <c r="D1523" s="20">
        <v>42710</v>
      </c>
      <c r="E1523" s="35"/>
      <c r="F1523" s="37"/>
      <c r="G1523" s="38">
        <v>14026.42</v>
      </c>
      <c r="H1523" s="39"/>
      <c r="I1523" s="39"/>
      <c r="J1523" s="39"/>
      <c r="K1523" s="39"/>
      <c r="L1523" s="39"/>
      <c r="M1523" s="39"/>
      <c r="N1523" s="39"/>
      <c r="O1523" s="39"/>
      <c r="P1523" s="39"/>
      <c r="Q1523" s="40"/>
      <c r="R1523" s="13" t="s">
        <v>15</v>
      </c>
      <c r="S1523" s="13" t="s">
        <v>45</v>
      </c>
      <c r="T1523" s="13" t="s">
        <v>36</v>
      </c>
      <c r="U1523" s="13" t="s">
        <v>37</v>
      </c>
      <c r="V1523" s="41" t="s">
        <v>15</v>
      </c>
      <c r="W1523" s="42"/>
      <c r="X1523" s="13" t="s">
        <v>1011</v>
      </c>
      <c r="Y1523" s="2"/>
    </row>
    <row r="1524" spans="1:25" ht="2.25" customHeight="1" x14ac:dyDescent="0.2">
      <c r="A1524" s="14"/>
      <c r="B1524" s="15"/>
      <c r="C1524" s="15"/>
      <c r="D1524" s="15"/>
      <c r="E1524" s="15"/>
      <c r="F1524" s="15"/>
      <c r="G1524" s="15"/>
      <c r="H1524" s="15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6"/>
      <c r="Y1524" s="2"/>
    </row>
    <row r="1525" spans="1:25" ht="12.75" customHeight="1" x14ac:dyDescent="0.2">
      <c r="A1525" s="7"/>
      <c r="B1525" s="2"/>
      <c r="C1525" s="2"/>
      <c r="D1525" s="2"/>
      <c r="E1525" s="2"/>
      <c r="F1525" s="2"/>
      <c r="G1525" s="2"/>
      <c r="H1525" s="2"/>
      <c r="I1525" s="2"/>
      <c r="J1525" s="43">
        <f>SUM(hList_Frame_1!B972:B974)</f>
        <v>24591.989999999998</v>
      </c>
      <c r="K1525" s="43"/>
      <c r="L1525" s="43"/>
      <c r="M1525" s="43"/>
      <c r="N1525" s="43"/>
      <c r="O1525" s="43"/>
      <c r="P1525" s="43"/>
      <c r="Q1525" s="43"/>
      <c r="R1525" s="2"/>
      <c r="S1525" s="2"/>
      <c r="T1525" s="2"/>
      <c r="U1525" s="2"/>
      <c r="V1525" s="2"/>
      <c r="W1525" s="2"/>
      <c r="X1525" s="17"/>
      <c r="Y1525" s="2"/>
    </row>
    <row r="1526" spans="1:25" ht="14.25" customHeight="1" x14ac:dyDescent="0.2">
      <c r="A1526" s="10"/>
      <c r="B1526" s="18"/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8"/>
      <c r="N1526" s="18"/>
      <c r="O1526" s="18"/>
      <c r="P1526" s="18"/>
      <c r="Q1526" s="18"/>
      <c r="R1526" s="18"/>
      <c r="S1526" s="18"/>
      <c r="T1526" s="18"/>
      <c r="U1526" s="18"/>
      <c r="V1526" s="18"/>
      <c r="W1526" s="18"/>
      <c r="X1526" s="19"/>
      <c r="Y1526" s="2"/>
    </row>
    <row r="1527" spans="1:25" ht="14.25" customHeight="1" x14ac:dyDescent="0.2">
      <c r="A1527" s="24">
        <v>448028</v>
      </c>
      <c r="B1527" s="25"/>
      <c r="C1527" s="26"/>
      <c r="D1527" s="4">
        <v>42710</v>
      </c>
      <c r="E1527" s="27" t="s">
        <v>1012</v>
      </c>
      <c r="F1527" s="28"/>
      <c r="G1527" s="38">
        <v>280</v>
      </c>
      <c r="H1527" s="39"/>
      <c r="I1527" s="39"/>
      <c r="J1527" s="39"/>
      <c r="K1527" s="39"/>
      <c r="L1527" s="39"/>
      <c r="M1527" s="39"/>
      <c r="N1527" s="39"/>
      <c r="O1527" s="39"/>
      <c r="P1527" s="39"/>
      <c r="Q1527" s="40"/>
      <c r="R1527" s="13" t="s">
        <v>1013</v>
      </c>
      <c r="S1527" s="13" t="s">
        <v>27</v>
      </c>
      <c r="T1527" s="13" t="s">
        <v>28</v>
      </c>
      <c r="U1527" s="13" t="s">
        <v>28</v>
      </c>
      <c r="V1527" s="41" t="s">
        <v>1013</v>
      </c>
      <c r="W1527" s="42"/>
      <c r="X1527" s="13" t="s">
        <v>1014</v>
      </c>
      <c r="Y1527" s="2"/>
    </row>
    <row r="1528" spans="1:25" ht="14.25" customHeight="1" x14ac:dyDescent="0.2">
      <c r="A1528" s="32"/>
      <c r="B1528" s="33"/>
      <c r="C1528" s="34"/>
      <c r="D1528" s="8"/>
      <c r="E1528" s="32"/>
      <c r="F1528" s="34"/>
      <c r="G1528" s="38">
        <v>870</v>
      </c>
      <c r="H1528" s="39"/>
      <c r="I1528" s="39"/>
      <c r="J1528" s="39"/>
      <c r="K1528" s="39"/>
      <c r="L1528" s="39"/>
      <c r="M1528" s="39"/>
      <c r="N1528" s="39"/>
      <c r="O1528" s="39"/>
      <c r="P1528" s="39"/>
      <c r="Q1528" s="40"/>
      <c r="R1528" s="13" t="s">
        <v>1015</v>
      </c>
      <c r="S1528" s="13" t="s">
        <v>27</v>
      </c>
      <c r="T1528" s="13" t="s">
        <v>28</v>
      </c>
      <c r="U1528" s="13" t="s">
        <v>28</v>
      </c>
      <c r="V1528" s="41" t="s">
        <v>1015</v>
      </c>
      <c r="W1528" s="42"/>
      <c r="X1528" s="13" t="s">
        <v>1014</v>
      </c>
      <c r="Y1528" s="2"/>
    </row>
    <row r="1529" spans="1:25" ht="14.25" customHeight="1" x14ac:dyDescent="0.2">
      <c r="A1529" s="32"/>
      <c r="B1529" s="33"/>
      <c r="C1529" s="34"/>
      <c r="D1529" s="8"/>
      <c r="E1529" s="32"/>
      <c r="F1529" s="34"/>
      <c r="G1529" s="38">
        <v>850</v>
      </c>
      <c r="H1529" s="39"/>
      <c r="I1529" s="39"/>
      <c r="J1529" s="39"/>
      <c r="K1529" s="39"/>
      <c r="L1529" s="39"/>
      <c r="M1529" s="39"/>
      <c r="N1529" s="39"/>
      <c r="O1529" s="39"/>
      <c r="P1529" s="39"/>
      <c r="Q1529" s="40"/>
      <c r="R1529" s="13" t="s">
        <v>1016</v>
      </c>
      <c r="S1529" s="13" t="s">
        <v>27</v>
      </c>
      <c r="T1529" s="13" t="s">
        <v>28</v>
      </c>
      <c r="U1529" s="13" t="s">
        <v>28</v>
      </c>
      <c r="V1529" s="41" t="s">
        <v>1016</v>
      </c>
      <c r="W1529" s="42"/>
      <c r="X1529" s="13" t="s">
        <v>1014</v>
      </c>
      <c r="Y1529" s="2"/>
    </row>
    <row r="1530" spans="1:25" ht="14.25" customHeight="1" x14ac:dyDescent="0.2">
      <c r="A1530" s="32"/>
      <c r="B1530" s="33"/>
      <c r="C1530" s="34"/>
      <c r="D1530" s="8"/>
      <c r="E1530" s="32"/>
      <c r="F1530" s="34"/>
      <c r="G1530" s="29">
        <v>650</v>
      </c>
      <c r="H1530" s="30"/>
      <c r="I1530" s="30"/>
      <c r="J1530" s="30"/>
      <c r="K1530" s="30"/>
      <c r="L1530" s="30"/>
      <c r="M1530" s="30"/>
      <c r="N1530" s="30"/>
      <c r="O1530" s="30"/>
      <c r="P1530" s="30"/>
      <c r="Q1530" s="31"/>
      <c r="R1530" s="6" t="s">
        <v>1017</v>
      </c>
      <c r="S1530" s="13" t="s">
        <v>27</v>
      </c>
      <c r="T1530" s="13" t="s">
        <v>28</v>
      </c>
      <c r="U1530" s="13" t="s">
        <v>28</v>
      </c>
      <c r="V1530" s="27" t="s">
        <v>1017</v>
      </c>
      <c r="W1530" s="28"/>
      <c r="X1530" s="13" t="s">
        <v>1014</v>
      </c>
      <c r="Y1530" s="2"/>
    </row>
    <row r="1531" spans="1:25" ht="14.25" customHeight="1" x14ac:dyDescent="0.2">
      <c r="A1531" s="32"/>
      <c r="B1531" s="33"/>
      <c r="C1531" s="34"/>
      <c r="D1531" s="8"/>
      <c r="E1531" s="32"/>
      <c r="F1531" s="34"/>
      <c r="G1531" s="35"/>
      <c r="H1531" s="36"/>
      <c r="I1531" s="36"/>
      <c r="J1531" s="36"/>
      <c r="K1531" s="36"/>
      <c r="L1531" s="36"/>
      <c r="M1531" s="36"/>
      <c r="N1531" s="36"/>
      <c r="O1531" s="36"/>
      <c r="P1531" s="36"/>
      <c r="Q1531" s="37"/>
      <c r="R1531" s="11"/>
      <c r="S1531" s="13" t="s">
        <v>188</v>
      </c>
      <c r="T1531" s="13" t="s">
        <v>73</v>
      </c>
      <c r="U1531" s="13" t="s">
        <v>189</v>
      </c>
      <c r="V1531" s="35"/>
      <c r="W1531" s="37"/>
      <c r="X1531" s="13" t="s">
        <v>1018</v>
      </c>
      <c r="Y1531" s="2"/>
    </row>
    <row r="1532" spans="1:25" ht="14.25" customHeight="1" x14ac:dyDescent="0.2">
      <c r="A1532" s="35"/>
      <c r="B1532" s="36"/>
      <c r="C1532" s="37"/>
      <c r="D1532" s="11"/>
      <c r="E1532" s="32"/>
      <c r="F1532" s="34"/>
      <c r="G1532" s="38">
        <v>980</v>
      </c>
      <c r="H1532" s="39"/>
      <c r="I1532" s="39"/>
      <c r="J1532" s="39"/>
      <c r="K1532" s="39"/>
      <c r="L1532" s="39"/>
      <c r="M1532" s="39"/>
      <c r="N1532" s="39"/>
      <c r="O1532" s="39"/>
      <c r="P1532" s="39"/>
      <c r="Q1532" s="40"/>
      <c r="R1532" s="13" t="s">
        <v>1019</v>
      </c>
      <c r="S1532" s="13" t="s">
        <v>27</v>
      </c>
      <c r="T1532" s="13" t="s">
        <v>28</v>
      </c>
      <c r="U1532" s="13" t="s">
        <v>28</v>
      </c>
      <c r="V1532" s="41" t="s">
        <v>1019</v>
      </c>
      <c r="W1532" s="42"/>
      <c r="X1532" s="13" t="s">
        <v>1020</v>
      </c>
      <c r="Y1532" s="2"/>
    </row>
    <row r="1533" spans="1:25" ht="14.25" customHeight="1" x14ac:dyDescent="0.2">
      <c r="A1533" s="24">
        <v>448387</v>
      </c>
      <c r="B1533" s="25"/>
      <c r="C1533" s="26"/>
      <c r="D1533" s="4">
        <v>42717</v>
      </c>
      <c r="E1533" s="32"/>
      <c r="F1533" s="34"/>
      <c r="G1533" s="38">
        <v>310</v>
      </c>
      <c r="H1533" s="39"/>
      <c r="I1533" s="39"/>
      <c r="J1533" s="39"/>
      <c r="K1533" s="39"/>
      <c r="L1533" s="39"/>
      <c r="M1533" s="39"/>
      <c r="N1533" s="39"/>
      <c r="O1533" s="39"/>
      <c r="P1533" s="39"/>
      <c r="Q1533" s="40"/>
      <c r="R1533" s="13" t="s">
        <v>1021</v>
      </c>
      <c r="S1533" s="13" t="s">
        <v>27</v>
      </c>
      <c r="T1533" s="13" t="s">
        <v>28</v>
      </c>
      <c r="U1533" s="13" t="s">
        <v>28</v>
      </c>
      <c r="V1533" s="41" t="s">
        <v>1021</v>
      </c>
      <c r="W1533" s="42"/>
      <c r="X1533" s="13" t="s">
        <v>168</v>
      </c>
      <c r="Y1533" s="2"/>
    </row>
    <row r="1534" spans="1:25" ht="14.25" customHeight="1" x14ac:dyDescent="0.2">
      <c r="A1534" s="32"/>
      <c r="B1534" s="33"/>
      <c r="C1534" s="34"/>
      <c r="D1534" s="8"/>
      <c r="E1534" s="32"/>
      <c r="F1534" s="34"/>
      <c r="G1534" s="38">
        <v>740</v>
      </c>
      <c r="H1534" s="39"/>
      <c r="I1534" s="39"/>
      <c r="J1534" s="39"/>
      <c r="K1534" s="39"/>
      <c r="L1534" s="39"/>
      <c r="M1534" s="39"/>
      <c r="N1534" s="39"/>
      <c r="O1534" s="39"/>
      <c r="P1534" s="39"/>
      <c r="Q1534" s="40"/>
      <c r="R1534" s="13" t="s">
        <v>1022</v>
      </c>
      <c r="S1534" s="13" t="s">
        <v>27</v>
      </c>
      <c r="T1534" s="13" t="s">
        <v>28</v>
      </c>
      <c r="U1534" s="13" t="s">
        <v>28</v>
      </c>
      <c r="V1534" s="41" t="s">
        <v>1022</v>
      </c>
      <c r="W1534" s="42"/>
      <c r="X1534" s="13" t="s">
        <v>168</v>
      </c>
      <c r="Y1534" s="2"/>
    </row>
    <row r="1535" spans="1:25" ht="14.25" customHeight="1" x14ac:dyDescent="0.2">
      <c r="A1535" s="32"/>
      <c r="B1535" s="33"/>
      <c r="C1535" s="34"/>
      <c r="D1535" s="8"/>
      <c r="E1535" s="32"/>
      <c r="F1535" s="34"/>
      <c r="G1535" s="38">
        <v>270</v>
      </c>
      <c r="H1535" s="39"/>
      <c r="I1535" s="39"/>
      <c r="J1535" s="39"/>
      <c r="K1535" s="39"/>
      <c r="L1535" s="39"/>
      <c r="M1535" s="39"/>
      <c r="N1535" s="39"/>
      <c r="O1535" s="39"/>
      <c r="P1535" s="39"/>
      <c r="Q1535" s="40"/>
      <c r="R1535" s="13" t="s">
        <v>1023</v>
      </c>
      <c r="S1535" s="13" t="s">
        <v>27</v>
      </c>
      <c r="T1535" s="13" t="s">
        <v>28</v>
      </c>
      <c r="U1535" s="13" t="s">
        <v>28</v>
      </c>
      <c r="V1535" s="41" t="s">
        <v>1023</v>
      </c>
      <c r="W1535" s="42"/>
      <c r="X1535" s="13" t="s">
        <v>168</v>
      </c>
      <c r="Y1535" s="2"/>
    </row>
    <row r="1536" spans="1:25" ht="14.25" customHeight="1" x14ac:dyDescent="0.2">
      <c r="A1536" s="32"/>
      <c r="B1536" s="33"/>
      <c r="C1536" s="34"/>
      <c r="D1536" s="8"/>
      <c r="E1536" s="32"/>
      <c r="F1536" s="34"/>
      <c r="G1536" s="29">
        <v>1380</v>
      </c>
      <c r="H1536" s="30"/>
      <c r="I1536" s="30"/>
      <c r="J1536" s="30"/>
      <c r="K1536" s="30"/>
      <c r="L1536" s="30"/>
      <c r="M1536" s="30"/>
      <c r="N1536" s="30"/>
      <c r="O1536" s="30"/>
      <c r="P1536" s="30"/>
      <c r="Q1536" s="31"/>
      <c r="R1536" s="6" t="s">
        <v>1024</v>
      </c>
      <c r="S1536" s="13" t="s">
        <v>27</v>
      </c>
      <c r="T1536" s="13" t="s">
        <v>28</v>
      </c>
      <c r="U1536" s="13" t="s">
        <v>28</v>
      </c>
      <c r="V1536" s="27" t="s">
        <v>1024</v>
      </c>
      <c r="W1536" s="28"/>
      <c r="X1536" s="13" t="s">
        <v>962</v>
      </c>
      <c r="Y1536" s="2"/>
    </row>
    <row r="1537" spans="1:25" ht="14.25" customHeight="1" x14ac:dyDescent="0.2">
      <c r="A1537" s="32"/>
      <c r="B1537" s="33"/>
      <c r="C1537" s="34"/>
      <c r="D1537" s="8"/>
      <c r="E1537" s="32"/>
      <c r="F1537" s="34"/>
      <c r="G1537" s="35"/>
      <c r="H1537" s="36"/>
      <c r="I1537" s="36"/>
      <c r="J1537" s="36"/>
      <c r="K1537" s="36"/>
      <c r="L1537" s="36"/>
      <c r="M1537" s="36"/>
      <c r="N1537" s="36"/>
      <c r="O1537" s="36"/>
      <c r="P1537" s="36"/>
      <c r="Q1537" s="37"/>
      <c r="R1537" s="11"/>
      <c r="S1537" s="13" t="s">
        <v>188</v>
      </c>
      <c r="T1537" s="13" t="s">
        <v>73</v>
      </c>
      <c r="U1537" s="13" t="s">
        <v>189</v>
      </c>
      <c r="V1537" s="35"/>
      <c r="W1537" s="37"/>
      <c r="X1537" s="13" t="s">
        <v>1025</v>
      </c>
      <c r="Y1537" s="2"/>
    </row>
    <row r="1538" spans="1:25" ht="14.25" customHeight="1" x14ac:dyDescent="0.2">
      <c r="A1538" s="32"/>
      <c r="B1538" s="33"/>
      <c r="C1538" s="34"/>
      <c r="D1538" s="8"/>
      <c r="E1538" s="32"/>
      <c r="F1538" s="34"/>
      <c r="G1538" s="29">
        <v>410.76</v>
      </c>
      <c r="H1538" s="30"/>
      <c r="I1538" s="30"/>
      <c r="J1538" s="30"/>
      <c r="K1538" s="30"/>
      <c r="L1538" s="30"/>
      <c r="M1538" s="30"/>
      <c r="N1538" s="30"/>
      <c r="O1538" s="30"/>
      <c r="P1538" s="30"/>
      <c r="Q1538" s="31"/>
      <c r="R1538" s="6" t="s">
        <v>1013</v>
      </c>
      <c r="S1538" s="13" t="s">
        <v>27</v>
      </c>
      <c r="T1538" s="13" t="s">
        <v>28</v>
      </c>
      <c r="U1538" s="13" t="s">
        <v>28</v>
      </c>
      <c r="V1538" s="27" t="s">
        <v>1013</v>
      </c>
      <c r="W1538" s="28"/>
      <c r="X1538" s="13" t="s">
        <v>1014</v>
      </c>
      <c r="Y1538" s="2"/>
    </row>
    <row r="1539" spans="1:25" ht="14.25" customHeight="1" x14ac:dyDescent="0.2">
      <c r="A1539" s="32"/>
      <c r="B1539" s="33"/>
      <c r="C1539" s="34"/>
      <c r="D1539" s="8"/>
      <c r="E1539" s="32"/>
      <c r="F1539" s="34"/>
      <c r="G1539" s="35"/>
      <c r="H1539" s="36"/>
      <c r="I1539" s="36"/>
      <c r="J1539" s="36"/>
      <c r="K1539" s="36"/>
      <c r="L1539" s="36"/>
      <c r="M1539" s="36"/>
      <c r="N1539" s="36"/>
      <c r="O1539" s="36"/>
      <c r="P1539" s="36"/>
      <c r="Q1539" s="37"/>
      <c r="R1539" s="11"/>
      <c r="S1539" s="13" t="s">
        <v>186</v>
      </c>
      <c r="T1539" s="13" t="s">
        <v>28</v>
      </c>
      <c r="U1539" s="13" t="s">
        <v>28</v>
      </c>
      <c r="V1539" s="35"/>
      <c r="W1539" s="37"/>
      <c r="X1539" s="13" t="s">
        <v>1014</v>
      </c>
      <c r="Y1539" s="2"/>
    </row>
    <row r="1540" spans="1:25" ht="14.25" customHeight="1" x14ac:dyDescent="0.2">
      <c r="A1540" s="32"/>
      <c r="B1540" s="33"/>
      <c r="C1540" s="34"/>
      <c r="D1540" s="8"/>
      <c r="E1540" s="32"/>
      <c r="F1540" s="34"/>
      <c r="G1540" s="38">
        <v>1000</v>
      </c>
      <c r="H1540" s="39"/>
      <c r="I1540" s="39"/>
      <c r="J1540" s="39"/>
      <c r="K1540" s="39"/>
      <c r="L1540" s="39"/>
      <c r="M1540" s="39"/>
      <c r="N1540" s="39"/>
      <c r="O1540" s="39"/>
      <c r="P1540" s="39"/>
      <c r="Q1540" s="40"/>
      <c r="R1540" s="13" t="s">
        <v>1026</v>
      </c>
      <c r="S1540" s="13" t="s">
        <v>188</v>
      </c>
      <c r="T1540" s="13" t="s">
        <v>73</v>
      </c>
      <c r="U1540" s="13" t="s">
        <v>189</v>
      </c>
      <c r="V1540" s="41" t="s">
        <v>1026</v>
      </c>
      <c r="W1540" s="42"/>
      <c r="X1540" s="13" t="s">
        <v>1018</v>
      </c>
      <c r="Y1540" s="2"/>
    </row>
    <row r="1541" spans="1:25" ht="14.25" customHeight="1" x14ac:dyDescent="0.2">
      <c r="A1541" s="32"/>
      <c r="B1541" s="33"/>
      <c r="C1541" s="34"/>
      <c r="D1541" s="8"/>
      <c r="E1541" s="32"/>
      <c r="F1541" s="34"/>
      <c r="G1541" s="38">
        <v>480</v>
      </c>
      <c r="H1541" s="39"/>
      <c r="I1541" s="39"/>
      <c r="J1541" s="39"/>
      <c r="K1541" s="39"/>
      <c r="L1541" s="39"/>
      <c r="M1541" s="39"/>
      <c r="N1541" s="39"/>
      <c r="O1541" s="39"/>
      <c r="P1541" s="39"/>
      <c r="Q1541" s="40"/>
      <c r="R1541" s="13" t="s">
        <v>1015</v>
      </c>
      <c r="S1541" s="13" t="s">
        <v>27</v>
      </c>
      <c r="T1541" s="13" t="s">
        <v>28</v>
      </c>
      <c r="U1541" s="13" t="s">
        <v>28</v>
      </c>
      <c r="V1541" s="41" t="s">
        <v>1015</v>
      </c>
      <c r="W1541" s="42"/>
      <c r="X1541" s="13" t="s">
        <v>1014</v>
      </c>
      <c r="Y1541" s="2"/>
    </row>
    <row r="1542" spans="1:25" ht="14.25" customHeight="1" x14ac:dyDescent="0.2">
      <c r="A1542" s="32"/>
      <c r="B1542" s="33"/>
      <c r="C1542" s="34"/>
      <c r="D1542" s="8"/>
      <c r="E1542" s="32"/>
      <c r="F1542" s="34"/>
      <c r="G1542" s="38">
        <v>250</v>
      </c>
      <c r="H1542" s="39"/>
      <c r="I1542" s="39"/>
      <c r="J1542" s="39"/>
      <c r="K1542" s="39"/>
      <c r="L1542" s="39"/>
      <c r="M1542" s="39"/>
      <c r="N1542" s="39"/>
      <c r="O1542" s="39"/>
      <c r="P1542" s="39"/>
      <c r="Q1542" s="40"/>
      <c r="R1542" s="13" t="s">
        <v>1016</v>
      </c>
      <c r="S1542" s="13" t="s">
        <v>27</v>
      </c>
      <c r="T1542" s="13" t="s">
        <v>28</v>
      </c>
      <c r="U1542" s="13" t="s">
        <v>28</v>
      </c>
      <c r="V1542" s="41" t="s">
        <v>1016</v>
      </c>
      <c r="W1542" s="42"/>
      <c r="X1542" s="13" t="s">
        <v>1014</v>
      </c>
      <c r="Y1542" s="2"/>
    </row>
    <row r="1543" spans="1:25" ht="14.25" customHeight="1" x14ac:dyDescent="0.2">
      <c r="A1543" s="32"/>
      <c r="B1543" s="33"/>
      <c r="C1543" s="34"/>
      <c r="D1543" s="8"/>
      <c r="E1543" s="32"/>
      <c r="F1543" s="34"/>
      <c r="G1543" s="38">
        <v>750</v>
      </c>
      <c r="H1543" s="39"/>
      <c r="I1543" s="39"/>
      <c r="J1543" s="39"/>
      <c r="K1543" s="39"/>
      <c r="L1543" s="39"/>
      <c r="M1543" s="39"/>
      <c r="N1543" s="39"/>
      <c r="O1543" s="39"/>
      <c r="P1543" s="39"/>
      <c r="Q1543" s="40"/>
      <c r="R1543" s="13" t="s">
        <v>1027</v>
      </c>
      <c r="S1543" s="13" t="s">
        <v>27</v>
      </c>
      <c r="T1543" s="13" t="s">
        <v>28</v>
      </c>
      <c r="U1543" s="13" t="s">
        <v>28</v>
      </c>
      <c r="V1543" s="41" t="s">
        <v>1027</v>
      </c>
      <c r="W1543" s="42"/>
      <c r="X1543" s="13" t="s">
        <v>1014</v>
      </c>
      <c r="Y1543" s="2"/>
    </row>
    <row r="1544" spans="1:25" ht="14.25" customHeight="1" x14ac:dyDescent="0.2">
      <c r="A1544" s="32"/>
      <c r="B1544" s="33"/>
      <c r="C1544" s="34"/>
      <c r="D1544" s="8"/>
      <c r="E1544" s="32"/>
      <c r="F1544" s="34"/>
      <c r="G1544" s="38">
        <v>830</v>
      </c>
      <c r="H1544" s="39"/>
      <c r="I1544" s="39"/>
      <c r="J1544" s="39"/>
      <c r="K1544" s="39"/>
      <c r="L1544" s="39"/>
      <c r="M1544" s="39"/>
      <c r="N1544" s="39"/>
      <c r="O1544" s="39"/>
      <c r="P1544" s="39"/>
      <c r="Q1544" s="40"/>
      <c r="R1544" s="13" t="s">
        <v>1017</v>
      </c>
      <c r="S1544" s="13" t="s">
        <v>27</v>
      </c>
      <c r="T1544" s="13" t="s">
        <v>28</v>
      </c>
      <c r="U1544" s="13" t="s">
        <v>28</v>
      </c>
      <c r="V1544" s="41" t="s">
        <v>1017</v>
      </c>
      <c r="W1544" s="42"/>
      <c r="X1544" s="13" t="s">
        <v>1014</v>
      </c>
      <c r="Y1544" s="2"/>
    </row>
    <row r="1545" spans="1:25" ht="14.25" customHeight="1" x14ac:dyDescent="0.2">
      <c r="A1545" s="35"/>
      <c r="B1545" s="36"/>
      <c r="C1545" s="37"/>
      <c r="D1545" s="11"/>
      <c r="E1545" s="35"/>
      <c r="F1545" s="37"/>
      <c r="G1545" s="38">
        <v>110</v>
      </c>
      <c r="H1545" s="39"/>
      <c r="I1545" s="39"/>
      <c r="J1545" s="39"/>
      <c r="K1545" s="39"/>
      <c r="L1545" s="39"/>
      <c r="M1545" s="39"/>
      <c r="N1545" s="39"/>
      <c r="O1545" s="39"/>
      <c r="P1545" s="39"/>
      <c r="Q1545" s="40"/>
      <c r="R1545" s="13" t="s">
        <v>1028</v>
      </c>
      <c r="S1545" s="13" t="s">
        <v>27</v>
      </c>
      <c r="T1545" s="13" t="s">
        <v>28</v>
      </c>
      <c r="U1545" s="13" t="s">
        <v>28</v>
      </c>
      <c r="V1545" s="41" t="s">
        <v>1028</v>
      </c>
      <c r="W1545" s="42"/>
      <c r="X1545" s="13" t="s">
        <v>1014</v>
      </c>
      <c r="Y1545" s="2"/>
    </row>
    <row r="1546" spans="1:25" ht="2.25" customHeight="1" x14ac:dyDescent="0.2">
      <c r="A1546" s="14"/>
      <c r="B1546" s="15"/>
      <c r="C1546" s="15"/>
      <c r="D1546" s="15"/>
      <c r="E1546" s="15"/>
      <c r="F1546" s="15"/>
      <c r="G1546" s="15"/>
      <c r="H1546" s="1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6"/>
      <c r="Y1546" s="2"/>
    </row>
    <row r="1547" spans="1:25" ht="13.5" customHeight="1" x14ac:dyDescent="0.2">
      <c r="A1547" s="7"/>
      <c r="B1547" s="2"/>
      <c r="C1547" s="2"/>
      <c r="D1547" s="2"/>
      <c r="E1547" s="2"/>
      <c r="F1547" s="2"/>
      <c r="G1547" s="2"/>
      <c r="H1547" s="2"/>
      <c r="I1547" s="2"/>
      <c r="J1547" s="43">
        <f>SUM(hList_Frame_1!B975:B993)</f>
        <v>10160.76</v>
      </c>
      <c r="K1547" s="43"/>
      <c r="L1547" s="43"/>
      <c r="M1547" s="43"/>
      <c r="N1547" s="43"/>
      <c r="O1547" s="43"/>
      <c r="P1547" s="43"/>
      <c r="Q1547" s="43"/>
      <c r="R1547" s="2"/>
      <c r="S1547" s="2"/>
      <c r="T1547" s="2"/>
      <c r="U1547" s="2"/>
      <c r="V1547" s="2"/>
      <c r="W1547" s="2"/>
      <c r="X1547" s="17"/>
      <c r="Y1547" s="2"/>
    </row>
    <row r="1548" spans="1:25" ht="13.5" customHeight="1" x14ac:dyDescent="0.2">
      <c r="A1548" s="10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/>
      <c r="W1548" s="18"/>
      <c r="X1548" s="19"/>
      <c r="Y1548" s="2"/>
    </row>
    <row r="1549" spans="1:25" ht="14.25" customHeight="1" x14ac:dyDescent="0.2">
      <c r="A1549" s="24">
        <v>448388</v>
      </c>
      <c r="B1549" s="25"/>
      <c r="C1549" s="26"/>
      <c r="D1549" s="4">
        <v>42717</v>
      </c>
      <c r="E1549" s="27" t="s">
        <v>1029</v>
      </c>
      <c r="F1549" s="28"/>
      <c r="G1549" s="38">
        <v>1000</v>
      </c>
      <c r="H1549" s="39"/>
      <c r="I1549" s="39"/>
      <c r="J1549" s="39"/>
      <c r="K1549" s="39"/>
      <c r="L1549" s="39"/>
      <c r="M1549" s="39"/>
      <c r="N1549" s="39"/>
      <c r="O1549" s="39"/>
      <c r="P1549" s="39"/>
      <c r="Q1549" s="40"/>
      <c r="R1549" s="13" t="s">
        <v>1030</v>
      </c>
      <c r="S1549" s="13" t="s">
        <v>27</v>
      </c>
      <c r="T1549" s="13" t="s">
        <v>28</v>
      </c>
      <c r="U1549" s="13" t="s">
        <v>28</v>
      </c>
      <c r="V1549" s="41" t="s">
        <v>1030</v>
      </c>
      <c r="W1549" s="42"/>
      <c r="X1549" s="13" t="s">
        <v>268</v>
      </c>
      <c r="Y1549" s="2"/>
    </row>
    <row r="1550" spans="1:25" ht="14.25" customHeight="1" x14ac:dyDescent="0.2">
      <c r="A1550" s="35"/>
      <c r="B1550" s="36"/>
      <c r="C1550" s="37"/>
      <c r="D1550" s="11"/>
      <c r="E1550" s="35"/>
      <c r="F1550" s="37"/>
      <c r="G1550" s="38">
        <v>300</v>
      </c>
      <c r="H1550" s="39"/>
      <c r="I1550" s="39"/>
      <c r="J1550" s="39"/>
      <c r="K1550" s="39"/>
      <c r="L1550" s="39"/>
      <c r="M1550" s="39"/>
      <c r="N1550" s="39"/>
      <c r="O1550" s="39"/>
      <c r="P1550" s="39"/>
      <c r="Q1550" s="40"/>
      <c r="R1550" s="13" t="s">
        <v>1031</v>
      </c>
      <c r="S1550" s="13" t="s">
        <v>27</v>
      </c>
      <c r="T1550" s="13" t="s">
        <v>28</v>
      </c>
      <c r="U1550" s="13" t="s">
        <v>28</v>
      </c>
      <c r="V1550" s="41" t="s">
        <v>1031</v>
      </c>
      <c r="W1550" s="42"/>
      <c r="X1550" s="13" t="s">
        <v>1032</v>
      </c>
      <c r="Y1550" s="2"/>
    </row>
    <row r="1551" spans="1:25" ht="2.25" customHeight="1" x14ac:dyDescent="0.2">
      <c r="A1551" s="14"/>
      <c r="B1551" s="15"/>
      <c r="C1551" s="15"/>
      <c r="D1551" s="15"/>
      <c r="E1551" s="15"/>
      <c r="F1551" s="15"/>
      <c r="G1551" s="15"/>
      <c r="H1551" s="15"/>
      <c r="I1551" s="15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6"/>
      <c r="Y1551" s="2"/>
    </row>
    <row r="1552" spans="1:25" ht="13.5" customHeight="1" x14ac:dyDescent="0.2">
      <c r="A1552" s="7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43">
        <f>SUM(hList_Frame_1!B994:B995)</f>
        <v>1300</v>
      </c>
      <c r="M1552" s="43"/>
      <c r="N1552" s="43"/>
      <c r="O1552" s="43"/>
      <c r="P1552" s="43"/>
      <c r="Q1552" s="43"/>
      <c r="R1552" s="2"/>
      <c r="S1552" s="2"/>
      <c r="T1552" s="2"/>
      <c r="U1552" s="2"/>
      <c r="V1552" s="2"/>
      <c r="W1552" s="2"/>
      <c r="X1552" s="17"/>
      <c r="Y1552" s="2"/>
    </row>
    <row r="1553" spans="1:25" ht="13.5" customHeight="1" x14ac:dyDescent="0.2">
      <c r="A1553" s="10"/>
      <c r="B1553" s="18"/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8"/>
      <c r="N1553" s="18"/>
      <c r="O1553" s="18"/>
      <c r="P1553" s="18"/>
      <c r="Q1553" s="18"/>
      <c r="R1553" s="18"/>
      <c r="S1553" s="18"/>
      <c r="T1553" s="18"/>
      <c r="U1553" s="18"/>
      <c r="V1553" s="18"/>
      <c r="W1553" s="18"/>
      <c r="X1553" s="19"/>
      <c r="Y1553" s="2"/>
    </row>
    <row r="1554" spans="1:25" ht="14.25" customHeight="1" x14ac:dyDescent="0.2">
      <c r="A1554" s="44">
        <v>448029</v>
      </c>
      <c r="B1554" s="45"/>
      <c r="C1554" s="46"/>
      <c r="D1554" s="20">
        <v>42710</v>
      </c>
      <c r="E1554" s="41" t="s">
        <v>1033</v>
      </c>
      <c r="F1554" s="42"/>
      <c r="G1554" s="38">
        <v>12913</v>
      </c>
      <c r="H1554" s="39"/>
      <c r="I1554" s="39"/>
      <c r="J1554" s="39"/>
      <c r="K1554" s="39"/>
      <c r="L1554" s="39"/>
      <c r="M1554" s="39"/>
      <c r="N1554" s="39"/>
      <c r="O1554" s="39"/>
      <c r="P1554" s="39"/>
      <c r="Q1554" s="40"/>
      <c r="R1554" s="13" t="s">
        <v>695</v>
      </c>
      <c r="S1554" s="13" t="s">
        <v>462</v>
      </c>
      <c r="T1554" s="13" t="s">
        <v>36</v>
      </c>
      <c r="U1554" s="13" t="s">
        <v>37</v>
      </c>
      <c r="V1554" s="41" t="s">
        <v>695</v>
      </c>
      <c r="W1554" s="42"/>
      <c r="X1554" s="13" t="s">
        <v>15</v>
      </c>
      <c r="Y1554" s="2"/>
    </row>
    <row r="1555" spans="1:25" ht="3" customHeight="1" x14ac:dyDescent="0.2">
      <c r="A1555" s="14"/>
      <c r="B1555" s="15"/>
      <c r="C1555" s="15"/>
      <c r="D1555" s="15"/>
      <c r="E1555" s="15"/>
      <c r="F1555" s="15"/>
      <c r="G1555" s="15"/>
      <c r="H1555" s="15"/>
      <c r="I1555" s="15"/>
      <c r="J1555" s="15"/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/>
      <c r="W1555" s="15"/>
      <c r="X1555" s="16"/>
      <c r="Y1555" s="2"/>
    </row>
    <row r="1556" spans="1:25" ht="12.75" customHeight="1" x14ac:dyDescent="0.2">
      <c r="A1556" s="7"/>
      <c r="B1556" s="2"/>
      <c r="C1556" s="2"/>
      <c r="D1556" s="2"/>
      <c r="E1556" s="2"/>
      <c r="F1556" s="2"/>
      <c r="G1556" s="2"/>
      <c r="H1556" s="2"/>
      <c r="I1556" s="2"/>
      <c r="J1556" s="43">
        <f>SUM(hList_Frame_1!B996:B996)</f>
        <v>12913</v>
      </c>
      <c r="K1556" s="43"/>
      <c r="L1556" s="43"/>
      <c r="M1556" s="43"/>
      <c r="N1556" s="43"/>
      <c r="O1556" s="43"/>
      <c r="P1556" s="43"/>
      <c r="Q1556" s="43"/>
      <c r="R1556" s="2"/>
      <c r="S1556" s="2"/>
      <c r="T1556" s="2"/>
      <c r="U1556" s="2"/>
      <c r="V1556" s="2"/>
      <c r="W1556" s="2"/>
      <c r="X1556" s="17"/>
      <c r="Y1556" s="2"/>
    </row>
    <row r="1557" spans="1:25" ht="14.25" customHeight="1" x14ac:dyDescent="0.2">
      <c r="A1557" s="10"/>
      <c r="B1557" s="18"/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8"/>
      <c r="N1557" s="18"/>
      <c r="O1557" s="18"/>
      <c r="P1557" s="18"/>
      <c r="Q1557" s="18"/>
      <c r="R1557" s="18"/>
      <c r="S1557" s="18"/>
      <c r="T1557" s="18"/>
      <c r="U1557" s="18"/>
      <c r="V1557" s="18"/>
      <c r="W1557" s="18"/>
      <c r="X1557" s="19"/>
      <c r="Y1557" s="2"/>
    </row>
    <row r="1558" spans="1:25" ht="14.25" customHeight="1" x14ac:dyDescent="0.2">
      <c r="A1558" s="44">
        <v>448389</v>
      </c>
      <c r="B1558" s="45"/>
      <c r="C1558" s="46"/>
      <c r="D1558" s="20">
        <v>42717</v>
      </c>
      <c r="E1558" s="41" t="s">
        <v>1034</v>
      </c>
      <c r="F1558" s="42"/>
      <c r="G1558" s="38">
        <v>500</v>
      </c>
      <c r="H1558" s="39"/>
      <c r="I1558" s="39"/>
      <c r="J1558" s="39"/>
      <c r="K1558" s="39"/>
      <c r="L1558" s="39"/>
      <c r="M1558" s="39"/>
      <c r="N1558" s="39"/>
      <c r="O1558" s="39"/>
      <c r="P1558" s="39"/>
      <c r="Q1558" s="40"/>
      <c r="R1558" s="13" t="s">
        <v>1035</v>
      </c>
      <c r="S1558" s="13" t="s">
        <v>27</v>
      </c>
      <c r="T1558" s="13" t="s">
        <v>28</v>
      </c>
      <c r="U1558" s="13" t="s">
        <v>28</v>
      </c>
      <c r="V1558" s="41" t="s">
        <v>1035</v>
      </c>
      <c r="W1558" s="42"/>
      <c r="X1558" s="13" t="s">
        <v>264</v>
      </c>
      <c r="Y1558" s="2"/>
    </row>
    <row r="1559" spans="1:25" ht="2.25" customHeight="1" x14ac:dyDescent="0.2">
      <c r="A1559" s="14"/>
      <c r="B1559" s="15"/>
      <c r="C1559" s="15"/>
      <c r="D1559" s="15"/>
      <c r="E1559" s="15"/>
      <c r="F1559" s="15"/>
      <c r="G1559" s="15"/>
      <c r="H1559" s="15"/>
      <c r="I1559" s="15"/>
      <c r="J1559" s="15"/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6"/>
      <c r="Y1559" s="2"/>
    </row>
    <row r="1560" spans="1:25" ht="12.75" customHeight="1" x14ac:dyDescent="0.2">
      <c r="A1560" s="7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43">
        <f>SUM(hList_Frame_1!B997:B997)</f>
        <v>500</v>
      </c>
      <c r="O1560" s="43"/>
      <c r="P1560" s="43"/>
      <c r="Q1560" s="43"/>
      <c r="R1560" s="2"/>
      <c r="S1560" s="2"/>
      <c r="T1560" s="2"/>
      <c r="U1560" s="2"/>
      <c r="V1560" s="2"/>
      <c r="W1560" s="2"/>
      <c r="X1560" s="17"/>
      <c r="Y1560" s="2"/>
    </row>
    <row r="1561" spans="1:25" ht="14.25" customHeight="1" x14ac:dyDescent="0.2">
      <c r="A1561" s="10"/>
      <c r="B1561" s="18"/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8"/>
      <c r="N1561" s="18"/>
      <c r="O1561" s="18"/>
      <c r="P1561" s="18"/>
      <c r="Q1561" s="18"/>
      <c r="R1561" s="18"/>
      <c r="S1561" s="18"/>
      <c r="T1561" s="18"/>
      <c r="U1561" s="18"/>
      <c r="V1561" s="18"/>
      <c r="W1561" s="18"/>
      <c r="X1561" s="19"/>
      <c r="Y1561" s="2"/>
    </row>
    <row r="1562" spans="1:25" ht="14.25" customHeight="1" x14ac:dyDescent="0.2">
      <c r="A1562" s="44">
        <v>448390</v>
      </c>
      <c r="B1562" s="45"/>
      <c r="C1562" s="46"/>
      <c r="D1562" s="20">
        <v>42717</v>
      </c>
      <c r="E1562" s="41" t="s">
        <v>1036</v>
      </c>
      <c r="F1562" s="42"/>
      <c r="G1562" s="38">
        <v>376.52</v>
      </c>
      <c r="H1562" s="39"/>
      <c r="I1562" s="39"/>
      <c r="J1562" s="39"/>
      <c r="K1562" s="39"/>
      <c r="L1562" s="39"/>
      <c r="M1562" s="39"/>
      <c r="N1562" s="39"/>
      <c r="O1562" s="39"/>
      <c r="P1562" s="39"/>
      <c r="Q1562" s="40"/>
      <c r="R1562" s="13" t="s">
        <v>531</v>
      </c>
      <c r="S1562" s="13" t="s">
        <v>1037</v>
      </c>
      <c r="T1562" s="13" t="s">
        <v>58</v>
      </c>
      <c r="U1562" s="13" t="s">
        <v>59</v>
      </c>
      <c r="V1562" s="41" t="s">
        <v>531</v>
      </c>
      <c r="W1562" s="42"/>
      <c r="X1562" s="13" t="s">
        <v>15</v>
      </c>
      <c r="Y1562" s="2"/>
    </row>
    <row r="1563" spans="1:25" ht="2.25" customHeight="1" x14ac:dyDescent="0.2">
      <c r="A1563" s="14"/>
      <c r="B1563" s="15"/>
      <c r="C1563" s="15"/>
      <c r="D1563" s="15"/>
      <c r="E1563" s="15"/>
      <c r="F1563" s="15"/>
      <c r="G1563" s="15"/>
      <c r="H1563" s="15"/>
      <c r="I1563" s="15"/>
      <c r="J1563" s="15"/>
      <c r="K1563" s="15"/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/>
      <c r="W1563" s="15"/>
      <c r="X1563" s="16"/>
      <c r="Y1563" s="2"/>
    </row>
    <row r="1564" spans="1:25" ht="13.5" customHeight="1" x14ac:dyDescent="0.2">
      <c r="A1564" s="7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43">
        <f>SUM(hList_Frame_1!B998:B998)</f>
        <v>376.52</v>
      </c>
      <c r="O1564" s="43"/>
      <c r="P1564" s="43"/>
      <c r="Q1564" s="43"/>
      <c r="R1564" s="2"/>
      <c r="S1564" s="2"/>
      <c r="T1564" s="2"/>
      <c r="U1564" s="2"/>
      <c r="V1564" s="2"/>
      <c r="W1564" s="2"/>
      <c r="X1564" s="17"/>
      <c r="Y1564" s="2"/>
    </row>
    <row r="1565" spans="1:25" ht="13.5" customHeight="1" x14ac:dyDescent="0.2">
      <c r="A1565" s="10"/>
      <c r="B1565" s="18"/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8"/>
      <c r="N1565" s="18"/>
      <c r="O1565" s="18"/>
      <c r="P1565" s="18"/>
      <c r="Q1565" s="18"/>
      <c r="R1565" s="18"/>
      <c r="S1565" s="18"/>
      <c r="T1565" s="18"/>
      <c r="U1565" s="18"/>
      <c r="V1565" s="18"/>
      <c r="W1565" s="18"/>
      <c r="X1565" s="19"/>
      <c r="Y1565" s="2"/>
    </row>
    <row r="1566" spans="1:25" ht="14.25" customHeight="1" x14ac:dyDescent="0.2">
      <c r="A1566" s="24">
        <v>448030</v>
      </c>
      <c r="B1566" s="25"/>
      <c r="C1566" s="26"/>
      <c r="D1566" s="4">
        <v>42710</v>
      </c>
      <c r="E1566" s="27" t="s">
        <v>1038</v>
      </c>
      <c r="F1566" s="28"/>
      <c r="G1566" s="38">
        <v>1510.88</v>
      </c>
      <c r="H1566" s="39"/>
      <c r="I1566" s="39"/>
      <c r="J1566" s="39"/>
      <c r="K1566" s="39"/>
      <c r="L1566" s="39"/>
      <c r="M1566" s="39"/>
      <c r="N1566" s="39"/>
      <c r="O1566" s="39"/>
      <c r="P1566" s="39"/>
      <c r="Q1566" s="40"/>
      <c r="R1566" s="13" t="s">
        <v>1039</v>
      </c>
      <c r="S1566" s="13" t="s">
        <v>636</v>
      </c>
      <c r="T1566" s="13" t="s">
        <v>28</v>
      </c>
      <c r="U1566" s="13" t="s">
        <v>28</v>
      </c>
      <c r="V1566" s="41" t="s">
        <v>1039</v>
      </c>
      <c r="W1566" s="42"/>
      <c r="X1566" s="13" t="s">
        <v>266</v>
      </c>
      <c r="Y1566" s="2"/>
    </row>
    <row r="1567" spans="1:25" ht="14.25" customHeight="1" x14ac:dyDescent="0.2">
      <c r="A1567" s="35"/>
      <c r="B1567" s="36"/>
      <c r="C1567" s="37"/>
      <c r="D1567" s="11"/>
      <c r="E1567" s="32"/>
      <c r="F1567" s="34"/>
      <c r="G1567" s="38">
        <v>840</v>
      </c>
      <c r="H1567" s="39"/>
      <c r="I1567" s="39"/>
      <c r="J1567" s="39"/>
      <c r="K1567" s="39"/>
      <c r="L1567" s="39"/>
      <c r="M1567" s="39"/>
      <c r="N1567" s="39"/>
      <c r="O1567" s="39"/>
      <c r="P1567" s="39"/>
      <c r="Q1567" s="40"/>
      <c r="R1567" s="13" t="s">
        <v>1040</v>
      </c>
      <c r="S1567" s="13" t="s">
        <v>636</v>
      </c>
      <c r="T1567" s="13" t="s">
        <v>28</v>
      </c>
      <c r="U1567" s="13" t="s">
        <v>28</v>
      </c>
      <c r="V1567" s="41" t="s">
        <v>1040</v>
      </c>
      <c r="W1567" s="42"/>
      <c r="X1567" s="13" t="s">
        <v>588</v>
      </c>
      <c r="Y1567" s="2"/>
    </row>
    <row r="1568" spans="1:25" ht="14.25" customHeight="1" x14ac:dyDescent="0.2">
      <c r="A1568" s="24">
        <v>448391</v>
      </c>
      <c r="B1568" s="25"/>
      <c r="C1568" s="26"/>
      <c r="D1568" s="4">
        <v>42717</v>
      </c>
      <c r="E1568" s="32"/>
      <c r="F1568" s="34"/>
      <c r="G1568" s="38">
        <v>280</v>
      </c>
      <c r="H1568" s="39"/>
      <c r="I1568" s="39"/>
      <c r="J1568" s="39"/>
      <c r="K1568" s="39"/>
      <c r="L1568" s="39"/>
      <c r="M1568" s="39"/>
      <c r="N1568" s="39"/>
      <c r="O1568" s="39"/>
      <c r="P1568" s="39"/>
      <c r="Q1568" s="40"/>
      <c r="R1568" s="13" t="s">
        <v>1041</v>
      </c>
      <c r="S1568" s="13" t="s">
        <v>636</v>
      </c>
      <c r="T1568" s="13" t="s">
        <v>28</v>
      </c>
      <c r="U1568" s="13" t="s">
        <v>28</v>
      </c>
      <c r="V1568" s="41" t="s">
        <v>1041</v>
      </c>
      <c r="W1568" s="42"/>
      <c r="X1568" s="13" t="s">
        <v>268</v>
      </c>
      <c r="Y1568" s="2"/>
    </row>
    <row r="1569" spans="1:25" ht="14.25" customHeight="1" x14ac:dyDescent="0.2">
      <c r="A1569" s="32"/>
      <c r="B1569" s="33"/>
      <c r="C1569" s="34"/>
      <c r="D1569" s="8"/>
      <c r="E1569" s="32"/>
      <c r="F1569" s="34"/>
      <c r="G1569" s="38">
        <v>683.75</v>
      </c>
      <c r="H1569" s="39"/>
      <c r="I1569" s="39"/>
      <c r="J1569" s="39"/>
      <c r="K1569" s="39"/>
      <c r="L1569" s="39"/>
      <c r="M1569" s="39"/>
      <c r="N1569" s="39"/>
      <c r="O1569" s="39"/>
      <c r="P1569" s="39"/>
      <c r="Q1569" s="40"/>
      <c r="R1569" s="13" t="s">
        <v>379</v>
      </c>
      <c r="S1569" s="13" t="s">
        <v>636</v>
      </c>
      <c r="T1569" s="13" t="s">
        <v>28</v>
      </c>
      <c r="U1569" s="13" t="s">
        <v>28</v>
      </c>
      <c r="V1569" s="41" t="s">
        <v>379</v>
      </c>
      <c r="W1569" s="42"/>
      <c r="X1569" s="13" t="s">
        <v>268</v>
      </c>
      <c r="Y1569" s="2"/>
    </row>
    <row r="1570" spans="1:25" ht="14.25" customHeight="1" x14ac:dyDescent="0.2">
      <c r="A1570" s="32"/>
      <c r="B1570" s="33"/>
      <c r="C1570" s="34"/>
      <c r="D1570" s="8"/>
      <c r="E1570" s="32"/>
      <c r="F1570" s="34"/>
      <c r="G1570" s="38">
        <v>170</v>
      </c>
      <c r="H1570" s="39"/>
      <c r="I1570" s="39"/>
      <c r="J1570" s="39"/>
      <c r="K1570" s="39"/>
      <c r="L1570" s="39"/>
      <c r="M1570" s="39"/>
      <c r="N1570" s="39"/>
      <c r="O1570" s="39"/>
      <c r="P1570" s="39"/>
      <c r="Q1570" s="40"/>
      <c r="R1570" s="13" t="s">
        <v>1042</v>
      </c>
      <c r="S1570" s="13" t="s">
        <v>636</v>
      </c>
      <c r="T1570" s="13" t="s">
        <v>28</v>
      </c>
      <c r="U1570" s="13" t="s">
        <v>28</v>
      </c>
      <c r="V1570" s="41" t="s">
        <v>1042</v>
      </c>
      <c r="W1570" s="42"/>
      <c r="X1570" s="13" t="s">
        <v>489</v>
      </c>
      <c r="Y1570" s="2"/>
    </row>
    <row r="1571" spans="1:25" ht="14.25" customHeight="1" x14ac:dyDescent="0.2">
      <c r="A1571" s="32"/>
      <c r="B1571" s="33"/>
      <c r="C1571" s="34"/>
      <c r="D1571" s="8"/>
      <c r="E1571" s="32"/>
      <c r="F1571" s="34"/>
      <c r="G1571" s="38">
        <v>3500</v>
      </c>
      <c r="H1571" s="39"/>
      <c r="I1571" s="39"/>
      <c r="J1571" s="39"/>
      <c r="K1571" s="39"/>
      <c r="L1571" s="39"/>
      <c r="M1571" s="39"/>
      <c r="N1571" s="39"/>
      <c r="O1571" s="39"/>
      <c r="P1571" s="39"/>
      <c r="Q1571" s="40"/>
      <c r="R1571" s="13" t="s">
        <v>1043</v>
      </c>
      <c r="S1571" s="13" t="s">
        <v>636</v>
      </c>
      <c r="T1571" s="13" t="s">
        <v>28</v>
      </c>
      <c r="U1571" s="13" t="s">
        <v>28</v>
      </c>
      <c r="V1571" s="41" t="s">
        <v>1043</v>
      </c>
      <c r="W1571" s="42"/>
      <c r="X1571" s="13" t="s">
        <v>1044</v>
      </c>
      <c r="Y1571" s="2"/>
    </row>
    <row r="1572" spans="1:25" ht="14.25" customHeight="1" x14ac:dyDescent="0.2">
      <c r="A1572" s="35"/>
      <c r="B1572" s="36"/>
      <c r="C1572" s="37"/>
      <c r="D1572" s="11"/>
      <c r="E1572" s="35"/>
      <c r="F1572" s="37"/>
      <c r="G1572" s="38">
        <v>1292.6300000000001</v>
      </c>
      <c r="H1572" s="39"/>
      <c r="I1572" s="39"/>
      <c r="J1572" s="39"/>
      <c r="K1572" s="39"/>
      <c r="L1572" s="39"/>
      <c r="M1572" s="39"/>
      <c r="N1572" s="39"/>
      <c r="O1572" s="39"/>
      <c r="P1572" s="39"/>
      <c r="Q1572" s="40"/>
      <c r="R1572" s="13" t="s">
        <v>385</v>
      </c>
      <c r="S1572" s="13" t="s">
        <v>636</v>
      </c>
      <c r="T1572" s="13" t="s">
        <v>28</v>
      </c>
      <c r="U1572" s="13" t="s">
        <v>28</v>
      </c>
      <c r="V1572" s="41" t="s">
        <v>385</v>
      </c>
      <c r="W1572" s="42"/>
      <c r="X1572" s="13" t="s">
        <v>1044</v>
      </c>
      <c r="Y1572" s="2"/>
    </row>
    <row r="1573" spans="1:25" ht="3" customHeight="1" x14ac:dyDescent="0.2">
      <c r="A1573" s="14"/>
      <c r="B1573" s="15"/>
      <c r="C1573" s="15"/>
      <c r="D1573" s="15"/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6"/>
      <c r="Y1573" s="2"/>
    </row>
    <row r="1574" spans="1:25" ht="12.75" customHeight="1" x14ac:dyDescent="0.2">
      <c r="A1574" s="7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43">
        <f>SUM(hList_Frame_1!B999:B1005)</f>
        <v>8277.26</v>
      </c>
      <c r="M1574" s="43"/>
      <c r="N1574" s="43"/>
      <c r="O1574" s="43"/>
      <c r="P1574" s="43"/>
      <c r="Q1574" s="43"/>
      <c r="R1574" s="2"/>
      <c r="S1574" s="2"/>
      <c r="T1574" s="2"/>
      <c r="U1574" s="2"/>
      <c r="V1574" s="2"/>
      <c r="W1574" s="2"/>
      <c r="X1574" s="17"/>
      <c r="Y1574" s="2"/>
    </row>
    <row r="1575" spans="1:25" ht="14.25" customHeight="1" x14ac:dyDescent="0.2">
      <c r="A1575" s="10"/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9"/>
      <c r="Y1575" s="2"/>
    </row>
    <row r="1576" spans="1:25" ht="14.25" customHeight="1" x14ac:dyDescent="0.2">
      <c r="A1576" s="44">
        <v>448031</v>
      </c>
      <c r="B1576" s="45"/>
      <c r="C1576" s="46"/>
      <c r="D1576" s="20">
        <v>42710</v>
      </c>
      <c r="E1576" s="41" t="s">
        <v>1045</v>
      </c>
      <c r="F1576" s="42"/>
      <c r="G1576" s="38">
        <v>60</v>
      </c>
      <c r="H1576" s="39"/>
      <c r="I1576" s="39"/>
      <c r="J1576" s="39"/>
      <c r="K1576" s="39"/>
      <c r="L1576" s="39"/>
      <c r="M1576" s="39"/>
      <c r="N1576" s="39"/>
      <c r="O1576" s="39"/>
      <c r="P1576" s="39"/>
      <c r="Q1576" s="40"/>
      <c r="R1576" s="13" t="s">
        <v>52</v>
      </c>
      <c r="S1576" s="13" t="s">
        <v>44</v>
      </c>
      <c r="T1576" s="13" t="s">
        <v>73</v>
      </c>
      <c r="U1576" s="13" t="s">
        <v>1046</v>
      </c>
      <c r="V1576" s="41" t="s">
        <v>52</v>
      </c>
      <c r="W1576" s="42"/>
      <c r="X1576" s="13" t="s">
        <v>15</v>
      </c>
      <c r="Y1576" s="2"/>
    </row>
    <row r="1577" spans="1:25" ht="2.25" customHeight="1" x14ac:dyDescent="0.2">
      <c r="A1577" s="14"/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6"/>
      <c r="Y1577" s="2"/>
    </row>
    <row r="1578" spans="1:25" ht="12.75" customHeight="1" x14ac:dyDescent="0.2">
      <c r="A1578" s="7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43">
        <f>SUM(hList_Frame_1!B1006:B1006)</f>
        <v>60</v>
      </c>
      <c r="Q1578" s="43"/>
      <c r="R1578" s="2"/>
      <c r="S1578" s="2"/>
      <c r="T1578" s="2"/>
      <c r="U1578" s="2"/>
      <c r="V1578" s="2"/>
      <c r="W1578" s="2"/>
      <c r="X1578" s="17"/>
      <c r="Y1578" s="2"/>
    </row>
    <row r="1579" spans="1:25" ht="14.25" customHeight="1" x14ac:dyDescent="0.2">
      <c r="A1579" s="10"/>
      <c r="B1579" s="18"/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9"/>
      <c r="Y1579" s="2"/>
    </row>
    <row r="1580" spans="1:25" ht="14.25" customHeight="1" x14ac:dyDescent="0.2">
      <c r="A1580" s="44">
        <v>447876</v>
      </c>
      <c r="B1580" s="45"/>
      <c r="C1580" s="46"/>
      <c r="D1580" s="20">
        <v>42705</v>
      </c>
      <c r="E1580" s="41" t="s">
        <v>490</v>
      </c>
      <c r="F1580" s="42"/>
      <c r="G1580" s="38">
        <v>2675</v>
      </c>
      <c r="H1580" s="39"/>
      <c r="I1580" s="39"/>
      <c r="J1580" s="39"/>
      <c r="K1580" s="39"/>
      <c r="L1580" s="39"/>
      <c r="M1580" s="39"/>
      <c r="N1580" s="39"/>
      <c r="O1580" s="39"/>
      <c r="P1580" s="39"/>
      <c r="Q1580" s="40"/>
      <c r="R1580" s="13" t="s">
        <v>491</v>
      </c>
      <c r="S1580" s="13" t="s">
        <v>683</v>
      </c>
      <c r="T1580" s="13" t="s">
        <v>28</v>
      </c>
      <c r="U1580" s="13" t="s">
        <v>28</v>
      </c>
      <c r="V1580" s="41" t="s">
        <v>491</v>
      </c>
      <c r="W1580" s="42"/>
      <c r="X1580" s="13" t="s">
        <v>684</v>
      </c>
      <c r="Y1580" s="2"/>
    </row>
    <row r="1581" spans="1:25" ht="2.25" customHeight="1" x14ac:dyDescent="0.2">
      <c r="A1581" s="14"/>
      <c r="B1581" s="15"/>
      <c r="C1581" s="15"/>
      <c r="D1581" s="15"/>
      <c r="E1581" s="15"/>
      <c r="F1581" s="15"/>
      <c r="G1581" s="15"/>
      <c r="H1581" s="15"/>
      <c r="I1581" s="15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6"/>
      <c r="Y1581" s="2"/>
    </row>
    <row r="1582" spans="1:25" ht="13.5" customHeight="1" x14ac:dyDescent="0.2">
      <c r="A1582" s="7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43">
        <f>SUM(hList_Frame_1!B1007:B1007)</f>
        <v>2675</v>
      </c>
      <c r="M1582" s="43"/>
      <c r="N1582" s="43"/>
      <c r="O1582" s="43"/>
      <c r="P1582" s="43"/>
      <c r="Q1582" s="43"/>
      <c r="R1582" s="2"/>
      <c r="S1582" s="2"/>
      <c r="T1582" s="2"/>
      <c r="U1582" s="2"/>
      <c r="V1582" s="2"/>
      <c r="W1582" s="2"/>
      <c r="X1582" s="17"/>
      <c r="Y1582" s="2"/>
    </row>
    <row r="1583" spans="1:25" ht="13.5" customHeight="1" x14ac:dyDescent="0.2">
      <c r="A1583" s="10"/>
      <c r="B1583" s="18"/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8"/>
      <c r="N1583" s="18"/>
      <c r="O1583" s="18"/>
      <c r="P1583" s="18"/>
      <c r="Q1583" s="18"/>
      <c r="R1583" s="18"/>
      <c r="S1583" s="18"/>
      <c r="T1583" s="18"/>
      <c r="U1583" s="18"/>
      <c r="V1583" s="18"/>
      <c r="W1583" s="18"/>
      <c r="X1583" s="19"/>
      <c r="Y1583" s="2"/>
    </row>
    <row r="1584" spans="1:25" ht="14.25" customHeight="1" x14ac:dyDescent="0.2">
      <c r="A1584" s="44">
        <v>448032</v>
      </c>
      <c r="B1584" s="45"/>
      <c r="C1584" s="46"/>
      <c r="D1584" s="20">
        <v>42710</v>
      </c>
      <c r="E1584" s="41" t="s">
        <v>1047</v>
      </c>
      <c r="F1584" s="42"/>
      <c r="G1584" s="38">
        <v>95.04</v>
      </c>
      <c r="H1584" s="39"/>
      <c r="I1584" s="39"/>
      <c r="J1584" s="39"/>
      <c r="K1584" s="39"/>
      <c r="L1584" s="39"/>
      <c r="M1584" s="39"/>
      <c r="N1584" s="39"/>
      <c r="O1584" s="39"/>
      <c r="P1584" s="39"/>
      <c r="Q1584" s="40"/>
      <c r="R1584" s="13" t="s">
        <v>15</v>
      </c>
      <c r="S1584" s="13" t="s">
        <v>72</v>
      </c>
      <c r="T1584" s="13" t="s">
        <v>23</v>
      </c>
      <c r="U1584" s="13" t="s">
        <v>934</v>
      </c>
      <c r="V1584" s="41" t="s">
        <v>15</v>
      </c>
      <c r="W1584" s="42"/>
      <c r="X1584" s="13" t="s">
        <v>15</v>
      </c>
      <c r="Y1584" s="2"/>
    </row>
    <row r="1585" spans="1:25" ht="2.25" customHeight="1" x14ac:dyDescent="0.2">
      <c r="A1585" s="14"/>
      <c r="B1585" s="15"/>
      <c r="C1585" s="15"/>
      <c r="D1585" s="15"/>
      <c r="E1585" s="15"/>
      <c r="F1585" s="15"/>
      <c r="G1585" s="15"/>
      <c r="H1585" s="15"/>
      <c r="I1585" s="15"/>
      <c r="J1585" s="15"/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6"/>
      <c r="Y1585" s="2"/>
    </row>
    <row r="1586" spans="1:25" ht="13.5" customHeight="1" x14ac:dyDescent="0.2">
      <c r="A1586" s="7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43">
        <f>SUM(hList_Frame_1!B1008:B1008)</f>
        <v>95.04</v>
      </c>
      <c r="Q1586" s="43"/>
      <c r="R1586" s="2"/>
      <c r="S1586" s="2"/>
      <c r="T1586" s="2"/>
      <c r="U1586" s="2"/>
      <c r="V1586" s="2"/>
      <c r="W1586" s="2"/>
      <c r="X1586" s="17"/>
      <c r="Y1586" s="2"/>
    </row>
    <row r="1587" spans="1:25" ht="13.5" customHeight="1" x14ac:dyDescent="0.2">
      <c r="A1587" s="10"/>
      <c r="B1587" s="18"/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8"/>
      <c r="N1587" s="18"/>
      <c r="O1587" s="18"/>
      <c r="P1587" s="18"/>
      <c r="Q1587" s="18"/>
      <c r="R1587" s="18"/>
      <c r="S1587" s="18"/>
      <c r="T1587" s="18"/>
      <c r="U1587" s="18"/>
      <c r="V1587" s="18"/>
      <c r="W1587" s="18"/>
      <c r="X1587" s="19"/>
      <c r="Y1587" s="2"/>
    </row>
    <row r="1588" spans="1:25" ht="14.25" customHeight="1" x14ac:dyDescent="0.2">
      <c r="A1588" s="24">
        <v>448392</v>
      </c>
      <c r="B1588" s="25"/>
      <c r="C1588" s="26"/>
      <c r="D1588" s="4">
        <v>42717</v>
      </c>
      <c r="E1588" s="27" t="s">
        <v>1048</v>
      </c>
      <c r="F1588" s="28"/>
      <c r="G1588" s="38">
        <v>450</v>
      </c>
      <c r="H1588" s="39"/>
      <c r="I1588" s="39"/>
      <c r="J1588" s="39"/>
      <c r="K1588" s="39"/>
      <c r="L1588" s="39"/>
      <c r="M1588" s="39"/>
      <c r="N1588" s="39"/>
      <c r="O1588" s="39"/>
      <c r="P1588" s="39"/>
      <c r="Q1588" s="40"/>
      <c r="R1588" s="13" t="s">
        <v>1049</v>
      </c>
      <c r="S1588" s="13" t="s">
        <v>27</v>
      </c>
      <c r="T1588" s="13" t="s">
        <v>28</v>
      </c>
      <c r="U1588" s="13" t="s">
        <v>28</v>
      </c>
      <c r="V1588" s="41" t="s">
        <v>1049</v>
      </c>
      <c r="W1588" s="42"/>
      <c r="X1588" s="13" t="s">
        <v>29</v>
      </c>
      <c r="Y1588" s="2"/>
    </row>
    <row r="1589" spans="1:25" ht="14.25" customHeight="1" x14ac:dyDescent="0.2">
      <c r="A1589" s="35"/>
      <c r="B1589" s="36"/>
      <c r="C1589" s="37"/>
      <c r="D1589" s="11"/>
      <c r="E1589" s="35"/>
      <c r="F1589" s="37"/>
      <c r="G1589" s="38">
        <v>500</v>
      </c>
      <c r="H1589" s="39"/>
      <c r="I1589" s="39"/>
      <c r="J1589" s="39"/>
      <c r="K1589" s="39"/>
      <c r="L1589" s="39"/>
      <c r="M1589" s="39"/>
      <c r="N1589" s="39"/>
      <c r="O1589" s="39"/>
      <c r="P1589" s="39"/>
      <c r="Q1589" s="40"/>
      <c r="R1589" s="13" t="s">
        <v>1050</v>
      </c>
      <c r="S1589" s="13" t="s">
        <v>27</v>
      </c>
      <c r="T1589" s="13" t="s">
        <v>28</v>
      </c>
      <c r="U1589" s="13" t="s">
        <v>28</v>
      </c>
      <c r="V1589" s="41" t="s">
        <v>1050</v>
      </c>
      <c r="W1589" s="42"/>
      <c r="X1589" s="13" t="s">
        <v>588</v>
      </c>
      <c r="Y1589" s="2"/>
    </row>
    <row r="1590" spans="1:25" ht="2.25" customHeight="1" x14ac:dyDescent="0.2">
      <c r="A1590" s="14"/>
      <c r="B1590" s="15"/>
      <c r="C1590" s="15"/>
      <c r="D1590" s="15"/>
      <c r="E1590" s="15"/>
      <c r="F1590" s="15"/>
      <c r="G1590" s="15"/>
      <c r="H1590" s="15"/>
      <c r="I1590" s="15"/>
      <c r="J1590" s="15"/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6"/>
      <c r="Y1590" s="2"/>
    </row>
    <row r="1591" spans="1:25" ht="13.5" customHeight="1" x14ac:dyDescent="0.2">
      <c r="A1591" s="7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43">
        <f>SUM(hList_Frame_1!B1009:B1010)</f>
        <v>950</v>
      </c>
      <c r="O1591" s="43"/>
      <c r="P1591" s="43"/>
      <c r="Q1591" s="43"/>
      <c r="R1591" s="2"/>
      <c r="S1591" s="2"/>
      <c r="T1591" s="2"/>
      <c r="U1591" s="2"/>
      <c r="V1591" s="2"/>
      <c r="W1591" s="2"/>
      <c r="X1591" s="17"/>
      <c r="Y1591" s="2"/>
    </row>
    <row r="1592" spans="1:25" ht="13.5" customHeight="1" x14ac:dyDescent="0.2">
      <c r="A1592" s="10"/>
      <c r="B1592" s="18"/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8"/>
      <c r="N1592" s="18"/>
      <c r="O1592" s="18"/>
      <c r="P1592" s="18"/>
      <c r="Q1592" s="18"/>
      <c r="R1592" s="18"/>
      <c r="S1592" s="18"/>
      <c r="T1592" s="18"/>
      <c r="U1592" s="18"/>
      <c r="V1592" s="18"/>
      <c r="W1592" s="18"/>
      <c r="X1592" s="19"/>
      <c r="Y1592" s="2"/>
    </row>
    <row r="1593" spans="1:25" ht="14.25" customHeight="1" x14ac:dyDescent="0.2">
      <c r="A1593" s="44">
        <v>448393</v>
      </c>
      <c r="B1593" s="45"/>
      <c r="C1593" s="46"/>
      <c r="D1593" s="20">
        <v>42717</v>
      </c>
      <c r="E1593" s="41" t="s">
        <v>1051</v>
      </c>
      <c r="F1593" s="42"/>
      <c r="G1593" s="38">
        <v>515</v>
      </c>
      <c r="H1593" s="39"/>
      <c r="I1593" s="39"/>
      <c r="J1593" s="39"/>
      <c r="K1593" s="39"/>
      <c r="L1593" s="39"/>
      <c r="M1593" s="39"/>
      <c r="N1593" s="39"/>
      <c r="O1593" s="39"/>
      <c r="P1593" s="39"/>
      <c r="Q1593" s="40"/>
      <c r="R1593" s="13" t="s">
        <v>1052</v>
      </c>
      <c r="S1593" s="13" t="s">
        <v>156</v>
      </c>
      <c r="T1593" s="13" t="s">
        <v>15</v>
      </c>
      <c r="U1593" s="13" t="s">
        <v>15</v>
      </c>
      <c r="V1593" s="41" t="s">
        <v>1052</v>
      </c>
      <c r="W1593" s="42"/>
      <c r="X1593" s="13" t="s">
        <v>15</v>
      </c>
      <c r="Y1593" s="2"/>
    </row>
    <row r="1594" spans="1:25" ht="2.25" customHeight="1" x14ac:dyDescent="0.2">
      <c r="A1594" s="14"/>
      <c r="B1594" s="15"/>
      <c r="C1594" s="15"/>
      <c r="D1594" s="15"/>
      <c r="E1594" s="15"/>
      <c r="F1594" s="15"/>
      <c r="G1594" s="15"/>
      <c r="H1594" s="15"/>
      <c r="I1594" s="15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6"/>
      <c r="Y1594" s="2"/>
    </row>
    <row r="1595" spans="1:25" ht="13.5" customHeight="1" x14ac:dyDescent="0.2">
      <c r="A1595" s="7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43">
        <f>SUM(hList_Frame_1!B1011:B1011)</f>
        <v>515</v>
      </c>
      <c r="O1595" s="43"/>
      <c r="P1595" s="43"/>
      <c r="Q1595" s="43"/>
      <c r="R1595" s="2"/>
      <c r="S1595" s="2"/>
      <c r="T1595" s="2"/>
      <c r="U1595" s="2"/>
      <c r="V1595" s="2"/>
      <c r="W1595" s="2"/>
      <c r="X1595" s="17"/>
      <c r="Y1595" s="2"/>
    </row>
    <row r="1596" spans="1:25" ht="13.5" customHeight="1" x14ac:dyDescent="0.2">
      <c r="A1596" s="10"/>
      <c r="B1596" s="18"/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/>
      <c r="W1596" s="18"/>
      <c r="X1596" s="19"/>
      <c r="Y1596" s="2"/>
    </row>
    <row r="1597" spans="1:25" ht="14.25" customHeight="1" x14ac:dyDescent="0.2">
      <c r="A1597" s="44">
        <v>448033</v>
      </c>
      <c r="B1597" s="45"/>
      <c r="C1597" s="46"/>
      <c r="D1597" s="20">
        <v>42710</v>
      </c>
      <c r="E1597" s="41" t="s">
        <v>1053</v>
      </c>
      <c r="F1597" s="42"/>
      <c r="G1597" s="38">
        <v>59.4</v>
      </c>
      <c r="H1597" s="39"/>
      <c r="I1597" s="39"/>
      <c r="J1597" s="39"/>
      <c r="K1597" s="39"/>
      <c r="L1597" s="39"/>
      <c r="M1597" s="39"/>
      <c r="N1597" s="39"/>
      <c r="O1597" s="39"/>
      <c r="P1597" s="39"/>
      <c r="Q1597" s="40"/>
      <c r="R1597" s="13" t="s">
        <v>652</v>
      </c>
      <c r="S1597" s="13" t="s">
        <v>72</v>
      </c>
      <c r="T1597" s="13" t="s">
        <v>112</v>
      </c>
      <c r="U1597" s="13" t="s">
        <v>113</v>
      </c>
      <c r="V1597" s="41" t="s">
        <v>652</v>
      </c>
      <c r="W1597" s="42"/>
      <c r="X1597" s="13" t="s">
        <v>15</v>
      </c>
      <c r="Y1597" s="2"/>
    </row>
    <row r="1598" spans="1:25" ht="2.25" customHeight="1" x14ac:dyDescent="0.2">
      <c r="A1598" s="14"/>
      <c r="B1598" s="15"/>
      <c r="C1598" s="15"/>
      <c r="D1598" s="15"/>
      <c r="E1598" s="15"/>
      <c r="F1598" s="15"/>
      <c r="G1598" s="15"/>
      <c r="H1598" s="15"/>
      <c r="I1598" s="15"/>
      <c r="J1598" s="15"/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  <c r="X1598" s="16"/>
      <c r="Y1598" s="2"/>
    </row>
    <row r="1599" spans="1:25" ht="13.5" customHeight="1" x14ac:dyDescent="0.2">
      <c r="A1599" s="7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43">
        <f>SUM(hList_Frame_1!B1012:B1012)</f>
        <v>59.4</v>
      </c>
      <c r="Q1599" s="43"/>
      <c r="R1599" s="2"/>
      <c r="S1599" s="2"/>
      <c r="T1599" s="2"/>
      <c r="U1599" s="2"/>
      <c r="V1599" s="2"/>
      <c r="W1599" s="2"/>
      <c r="X1599" s="17"/>
      <c r="Y1599" s="2"/>
    </row>
    <row r="1600" spans="1:25" ht="13.5" customHeight="1" x14ac:dyDescent="0.2">
      <c r="A1600" s="10"/>
      <c r="B1600" s="18"/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8"/>
      <c r="R1600" s="18"/>
      <c r="S1600" s="18"/>
      <c r="T1600" s="18"/>
      <c r="U1600" s="18"/>
      <c r="V1600" s="18"/>
      <c r="W1600" s="18"/>
      <c r="X1600" s="19"/>
      <c r="Y1600" s="2"/>
    </row>
    <row r="1601" spans="1:25" ht="14.25" customHeight="1" x14ac:dyDescent="0.2">
      <c r="A1601" s="44">
        <v>448394</v>
      </c>
      <c r="B1601" s="45"/>
      <c r="C1601" s="46"/>
      <c r="D1601" s="20">
        <v>42717</v>
      </c>
      <c r="E1601" s="41" t="s">
        <v>1054</v>
      </c>
      <c r="F1601" s="42"/>
      <c r="G1601" s="38">
        <v>90</v>
      </c>
      <c r="H1601" s="39"/>
      <c r="I1601" s="39"/>
      <c r="J1601" s="39"/>
      <c r="K1601" s="39"/>
      <c r="L1601" s="39"/>
      <c r="M1601" s="39"/>
      <c r="N1601" s="39"/>
      <c r="O1601" s="39"/>
      <c r="P1601" s="39"/>
      <c r="Q1601" s="40"/>
      <c r="R1601" s="13" t="s">
        <v>11</v>
      </c>
      <c r="S1601" s="13" t="s">
        <v>1055</v>
      </c>
      <c r="T1601" s="13" t="s">
        <v>49</v>
      </c>
      <c r="U1601" s="13" t="s">
        <v>50</v>
      </c>
      <c r="V1601" s="41" t="s">
        <v>11</v>
      </c>
      <c r="W1601" s="42"/>
      <c r="X1601" s="13" t="s">
        <v>15</v>
      </c>
      <c r="Y1601" s="2"/>
    </row>
    <row r="1602" spans="1:25" ht="2.25" customHeight="1" x14ac:dyDescent="0.2">
      <c r="A1602" s="14"/>
      <c r="B1602" s="15"/>
      <c r="C1602" s="15"/>
      <c r="D1602" s="15"/>
      <c r="E1602" s="15"/>
      <c r="F1602" s="15"/>
      <c r="G1602" s="15"/>
      <c r="H1602" s="15"/>
      <c r="I1602" s="15"/>
      <c r="J1602" s="15"/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6"/>
      <c r="Y1602" s="2"/>
    </row>
    <row r="1603" spans="1:25" ht="12.75" customHeight="1" x14ac:dyDescent="0.2">
      <c r="A1603" s="7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43">
        <f>SUM(hList_Frame_1!B1013:B1013)</f>
        <v>90</v>
      </c>
      <c r="Q1603" s="43"/>
      <c r="R1603" s="2"/>
      <c r="S1603" s="2"/>
      <c r="T1603" s="2"/>
      <c r="U1603" s="2"/>
      <c r="V1603" s="2"/>
      <c r="W1603" s="2"/>
      <c r="X1603" s="17"/>
      <c r="Y1603" s="2"/>
    </row>
    <row r="1604" spans="1:25" ht="14.25" customHeight="1" x14ac:dyDescent="0.2">
      <c r="A1604" s="10"/>
      <c r="B1604" s="18"/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/>
      <c r="W1604" s="18"/>
      <c r="X1604" s="19"/>
      <c r="Y1604" s="2"/>
    </row>
    <row r="1605" spans="1:25" ht="14.25" customHeight="1" x14ac:dyDescent="0.2">
      <c r="A1605" s="24">
        <v>447872</v>
      </c>
      <c r="B1605" s="25"/>
      <c r="C1605" s="26"/>
      <c r="D1605" s="4">
        <v>42705</v>
      </c>
      <c r="E1605" s="27" t="s">
        <v>1056</v>
      </c>
      <c r="F1605" s="28"/>
      <c r="G1605" s="38">
        <v>-365.68</v>
      </c>
      <c r="H1605" s="39"/>
      <c r="I1605" s="39"/>
      <c r="J1605" s="39"/>
      <c r="K1605" s="39"/>
      <c r="L1605" s="39"/>
      <c r="M1605" s="39"/>
      <c r="N1605" s="39"/>
      <c r="O1605" s="39"/>
      <c r="P1605" s="39"/>
      <c r="Q1605" s="40"/>
      <c r="R1605" s="13" t="s">
        <v>1057</v>
      </c>
      <c r="S1605" s="13" t="s">
        <v>717</v>
      </c>
      <c r="T1605" s="13" t="s">
        <v>58</v>
      </c>
      <c r="U1605" s="13" t="s">
        <v>59</v>
      </c>
      <c r="V1605" s="41" t="s">
        <v>1057</v>
      </c>
      <c r="W1605" s="42"/>
      <c r="X1605" s="13" t="s">
        <v>15</v>
      </c>
      <c r="Y1605" s="2"/>
    </row>
    <row r="1606" spans="1:25" ht="14.25" customHeight="1" x14ac:dyDescent="0.2">
      <c r="A1606" s="32"/>
      <c r="B1606" s="33"/>
      <c r="C1606" s="34"/>
      <c r="D1606" s="8"/>
      <c r="E1606" s="32"/>
      <c r="F1606" s="34"/>
      <c r="G1606" s="38">
        <v>365.68</v>
      </c>
      <c r="H1606" s="39"/>
      <c r="I1606" s="39"/>
      <c r="J1606" s="39"/>
      <c r="K1606" s="39"/>
      <c r="L1606" s="39"/>
      <c r="M1606" s="39"/>
      <c r="N1606" s="39"/>
      <c r="O1606" s="39"/>
      <c r="P1606" s="39"/>
      <c r="Q1606" s="40"/>
      <c r="R1606" s="13" t="s">
        <v>1058</v>
      </c>
      <c r="S1606" s="13" t="s">
        <v>717</v>
      </c>
      <c r="T1606" s="13" t="s">
        <v>58</v>
      </c>
      <c r="U1606" s="13" t="s">
        <v>59</v>
      </c>
      <c r="V1606" s="41" t="s">
        <v>1058</v>
      </c>
      <c r="W1606" s="42"/>
      <c r="X1606" s="13" t="s">
        <v>15</v>
      </c>
      <c r="Y1606" s="2"/>
    </row>
    <row r="1607" spans="1:25" ht="14.25" customHeight="1" x14ac:dyDescent="0.2">
      <c r="A1607" s="32"/>
      <c r="B1607" s="33"/>
      <c r="C1607" s="34"/>
      <c r="D1607" s="8"/>
      <c r="E1607" s="32"/>
      <c r="F1607" s="34"/>
      <c r="G1607" s="29">
        <v>10066.11</v>
      </c>
      <c r="H1607" s="30"/>
      <c r="I1607" s="30"/>
      <c r="J1607" s="30"/>
      <c r="K1607" s="30"/>
      <c r="L1607" s="30"/>
      <c r="M1607" s="30"/>
      <c r="N1607" s="30"/>
      <c r="O1607" s="30"/>
      <c r="P1607" s="30"/>
      <c r="Q1607" s="31"/>
      <c r="R1607" s="6" t="s">
        <v>775</v>
      </c>
      <c r="S1607" s="6" t="s">
        <v>717</v>
      </c>
      <c r="T1607" s="6" t="s">
        <v>58</v>
      </c>
      <c r="U1607" s="6" t="s">
        <v>59</v>
      </c>
      <c r="V1607" s="27" t="s">
        <v>775</v>
      </c>
      <c r="W1607" s="28"/>
      <c r="X1607" s="6" t="s">
        <v>15</v>
      </c>
      <c r="Y1607" s="2"/>
    </row>
    <row r="1608" spans="1:25" ht="13.5" customHeight="1" x14ac:dyDescent="0.2">
      <c r="A1608" s="35"/>
      <c r="B1608" s="36"/>
      <c r="C1608" s="37"/>
      <c r="D1608" s="11"/>
      <c r="E1608" s="35"/>
      <c r="F1608" s="37"/>
      <c r="G1608" s="35"/>
      <c r="H1608" s="36"/>
      <c r="I1608" s="36"/>
      <c r="J1608" s="36"/>
      <c r="K1608" s="36"/>
      <c r="L1608" s="36"/>
      <c r="M1608" s="36"/>
      <c r="N1608" s="36"/>
      <c r="O1608" s="36"/>
      <c r="P1608" s="36"/>
      <c r="Q1608" s="37"/>
      <c r="R1608" s="11"/>
      <c r="S1608" s="11"/>
      <c r="T1608" s="11"/>
      <c r="U1608" s="11"/>
      <c r="V1608" s="35"/>
      <c r="W1608" s="37"/>
      <c r="X1608" s="12" t="s">
        <v>15</v>
      </c>
      <c r="Y1608" s="2"/>
    </row>
    <row r="1609" spans="1:25" ht="2.25" customHeight="1" x14ac:dyDescent="0.2">
      <c r="A1609" s="14"/>
      <c r="B1609" s="15"/>
      <c r="C1609" s="15"/>
      <c r="D1609" s="15"/>
      <c r="E1609" s="15"/>
      <c r="F1609" s="15"/>
      <c r="G1609" s="15"/>
      <c r="H1609" s="15"/>
      <c r="I1609" s="15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6"/>
      <c r="Y1609" s="2"/>
    </row>
    <row r="1610" spans="1:25" ht="13.5" customHeight="1" x14ac:dyDescent="0.2">
      <c r="A1610" s="7"/>
      <c r="B1610" s="2"/>
      <c r="C1610" s="2"/>
      <c r="D1610" s="2"/>
      <c r="E1610" s="2"/>
      <c r="F1610" s="2"/>
      <c r="G1610" s="2"/>
      <c r="H1610" s="2"/>
      <c r="I1610" s="2"/>
      <c r="J1610" s="2"/>
      <c r="K1610" s="43">
        <f>SUM(hList_Frame_1!B1014:B1017)</f>
        <v>10066.11</v>
      </c>
      <c r="L1610" s="43"/>
      <c r="M1610" s="43"/>
      <c r="N1610" s="43"/>
      <c r="O1610" s="43"/>
      <c r="P1610" s="43"/>
      <c r="Q1610" s="43"/>
      <c r="R1610" s="2"/>
      <c r="S1610" s="2"/>
      <c r="T1610" s="2"/>
      <c r="U1610" s="2"/>
      <c r="V1610" s="2"/>
      <c r="W1610" s="2"/>
      <c r="X1610" s="17"/>
      <c r="Y1610" s="2"/>
    </row>
    <row r="1611" spans="1:25" ht="13.5" customHeight="1" x14ac:dyDescent="0.2">
      <c r="A1611" s="10"/>
      <c r="B1611" s="18"/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8"/>
      <c r="W1611" s="18"/>
      <c r="X1611" s="19"/>
      <c r="Y1611" s="2"/>
    </row>
    <row r="1612" spans="1:25" ht="14.25" customHeight="1" x14ac:dyDescent="0.2">
      <c r="A1612" s="24">
        <v>448395</v>
      </c>
      <c r="B1612" s="25"/>
      <c r="C1612" s="26"/>
      <c r="D1612" s="4">
        <v>42717</v>
      </c>
      <c r="E1612" s="27" t="s">
        <v>1059</v>
      </c>
      <c r="F1612" s="28"/>
      <c r="G1612" s="38">
        <v>450</v>
      </c>
      <c r="H1612" s="39"/>
      <c r="I1612" s="39"/>
      <c r="J1612" s="39"/>
      <c r="K1612" s="39"/>
      <c r="L1612" s="39"/>
      <c r="M1612" s="39"/>
      <c r="N1612" s="39"/>
      <c r="O1612" s="39"/>
      <c r="P1612" s="39"/>
      <c r="Q1612" s="40"/>
      <c r="R1612" s="13" t="s">
        <v>1060</v>
      </c>
      <c r="S1612" s="13" t="s">
        <v>27</v>
      </c>
      <c r="T1612" s="13" t="s">
        <v>28</v>
      </c>
      <c r="U1612" s="13" t="s">
        <v>28</v>
      </c>
      <c r="V1612" s="41" t="s">
        <v>1060</v>
      </c>
      <c r="W1612" s="42"/>
      <c r="X1612" s="13" t="s">
        <v>509</v>
      </c>
      <c r="Y1612" s="2"/>
    </row>
    <row r="1613" spans="1:25" ht="14.25" customHeight="1" x14ac:dyDescent="0.2">
      <c r="A1613" s="32"/>
      <c r="B1613" s="33"/>
      <c r="C1613" s="34"/>
      <c r="D1613" s="8"/>
      <c r="E1613" s="32"/>
      <c r="F1613" s="34"/>
      <c r="G1613" s="38">
        <v>1150</v>
      </c>
      <c r="H1613" s="39"/>
      <c r="I1613" s="39"/>
      <c r="J1613" s="39"/>
      <c r="K1613" s="39"/>
      <c r="L1613" s="39"/>
      <c r="M1613" s="39"/>
      <c r="N1613" s="39"/>
      <c r="O1613" s="39"/>
      <c r="P1613" s="39"/>
      <c r="Q1613" s="40"/>
      <c r="R1613" s="13" t="s">
        <v>1061</v>
      </c>
      <c r="S1613" s="13" t="s">
        <v>27</v>
      </c>
      <c r="T1613" s="13" t="s">
        <v>28</v>
      </c>
      <c r="U1613" s="13" t="s">
        <v>28</v>
      </c>
      <c r="V1613" s="41" t="s">
        <v>1061</v>
      </c>
      <c r="W1613" s="42"/>
      <c r="X1613" s="13" t="s">
        <v>962</v>
      </c>
      <c r="Y1613" s="2"/>
    </row>
    <row r="1614" spans="1:25" ht="14.25" customHeight="1" x14ac:dyDescent="0.2">
      <c r="A1614" s="32"/>
      <c r="B1614" s="33"/>
      <c r="C1614" s="34"/>
      <c r="D1614" s="8"/>
      <c r="E1614" s="32"/>
      <c r="F1614" s="34"/>
      <c r="G1614" s="38">
        <v>100</v>
      </c>
      <c r="H1614" s="39"/>
      <c r="I1614" s="39"/>
      <c r="J1614" s="39"/>
      <c r="K1614" s="39"/>
      <c r="L1614" s="39"/>
      <c r="M1614" s="39"/>
      <c r="N1614" s="39"/>
      <c r="O1614" s="39"/>
      <c r="P1614" s="39"/>
      <c r="Q1614" s="40"/>
      <c r="R1614" s="13" t="s">
        <v>1062</v>
      </c>
      <c r="S1614" s="13" t="s">
        <v>27</v>
      </c>
      <c r="T1614" s="13" t="s">
        <v>28</v>
      </c>
      <c r="U1614" s="13" t="s">
        <v>436</v>
      </c>
      <c r="V1614" s="41" t="s">
        <v>1062</v>
      </c>
      <c r="W1614" s="42"/>
      <c r="X1614" s="13" t="s">
        <v>437</v>
      </c>
      <c r="Y1614" s="2"/>
    </row>
    <row r="1615" spans="1:25" ht="14.25" customHeight="1" x14ac:dyDescent="0.2">
      <c r="A1615" s="32"/>
      <c r="B1615" s="33"/>
      <c r="C1615" s="34"/>
      <c r="D1615" s="8"/>
      <c r="E1615" s="32"/>
      <c r="F1615" s="34"/>
      <c r="G1615" s="38">
        <v>100</v>
      </c>
      <c r="H1615" s="39"/>
      <c r="I1615" s="39"/>
      <c r="J1615" s="39"/>
      <c r="K1615" s="39"/>
      <c r="L1615" s="39"/>
      <c r="M1615" s="39"/>
      <c r="N1615" s="39"/>
      <c r="O1615" s="39"/>
      <c r="P1615" s="39"/>
      <c r="Q1615" s="40"/>
      <c r="R1615" s="13" t="s">
        <v>1063</v>
      </c>
      <c r="S1615" s="13" t="s">
        <v>27</v>
      </c>
      <c r="T1615" s="13" t="s">
        <v>28</v>
      </c>
      <c r="U1615" s="13" t="s">
        <v>436</v>
      </c>
      <c r="V1615" s="41" t="s">
        <v>1063</v>
      </c>
      <c r="W1615" s="42"/>
      <c r="X1615" s="13" t="s">
        <v>437</v>
      </c>
      <c r="Y1615" s="2"/>
    </row>
    <row r="1616" spans="1:25" ht="14.25" customHeight="1" x14ac:dyDescent="0.2">
      <c r="A1616" s="32"/>
      <c r="B1616" s="33"/>
      <c r="C1616" s="34"/>
      <c r="D1616" s="8"/>
      <c r="E1616" s="32"/>
      <c r="F1616" s="34"/>
      <c r="G1616" s="38">
        <v>100</v>
      </c>
      <c r="H1616" s="39"/>
      <c r="I1616" s="39"/>
      <c r="J1616" s="39"/>
      <c r="K1616" s="39"/>
      <c r="L1616" s="39"/>
      <c r="M1616" s="39"/>
      <c r="N1616" s="39"/>
      <c r="O1616" s="39"/>
      <c r="P1616" s="39"/>
      <c r="Q1616" s="40"/>
      <c r="R1616" s="13" t="s">
        <v>1064</v>
      </c>
      <c r="S1616" s="13" t="s">
        <v>27</v>
      </c>
      <c r="T1616" s="13" t="s">
        <v>28</v>
      </c>
      <c r="U1616" s="13" t="s">
        <v>436</v>
      </c>
      <c r="V1616" s="41" t="s">
        <v>1064</v>
      </c>
      <c r="W1616" s="42"/>
      <c r="X1616" s="13" t="s">
        <v>437</v>
      </c>
      <c r="Y1616" s="2"/>
    </row>
    <row r="1617" spans="1:25" ht="14.25" customHeight="1" x14ac:dyDescent="0.2">
      <c r="A1617" s="32"/>
      <c r="B1617" s="33"/>
      <c r="C1617" s="34"/>
      <c r="D1617" s="8"/>
      <c r="E1617" s="32"/>
      <c r="F1617" s="34"/>
      <c r="G1617" s="38">
        <v>100</v>
      </c>
      <c r="H1617" s="39"/>
      <c r="I1617" s="39"/>
      <c r="J1617" s="39"/>
      <c r="K1617" s="39"/>
      <c r="L1617" s="39"/>
      <c r="M1617" s="39"/>
      <c r="N1617" s="39"/>
      <c r="O1617" s="39"/>
      <c r="P1617" s="39"/>
      <c r="Q1617" s="40"/>
      <c r="R1617" s="13" t="s">
        <v>1065</v>
      </c>
      <c r="S1617" s="13" t="s">
        <v>27</v>
      </c>
      <c r="T1617" s="13" t="s">
        <v>28</v>
      </c>
      <c r="U1617" s="13" t="s">
        <v>436</v>
      </c>
      <c r="V1617" s="41" t="s">
        <v>1065</v>
      </c>
      <c r="W1617" s="42"/>
      <c r="X1617" s="13" t="s">
        <v>437</v>
      </c>
      <c r="Y1617" s="2"/>
    </row>
    <row r="1618" spans="1:25" ht="14.25" customHeight="1" x14ac:dyDescent="0.2">
      <c r="A1618" s="32"/>
      <c r="B1618" s="33"/>
      <c r="C1618" s="34"/>
      <c r="D1618" s="8"/>
      <c r="E1618" s="32"/>
      <c r="F1618" s="34"/>
      <c r="G1618" s="38">
        <v>100</v>
      </c>
      <c r="H1618" s="39"/>
      <c r="I1618" s="39"/>
      <c r="J1618" s="39"/>
      <c r="K1618" s="39"/>
      <c r="L1618" s="39"/>
      <c r="M1618" s="39"/>
      <c r="N1618" s="39"/>
      <c r="O1618" s="39"/>
      <c r="P1618" s="39"/>
      <c r="Q1618" s="40"/>
      <c r="R1618" s="13" t="s">
        <v>1066</v>
      </c>
      <c r="S1618" s="13" t="s">
        <v>27</v>
      </c>
      <c r="T1618" s="13" t="s">
        <v>28</v>
      </c>
      <c r="U1618" s="13" t="s">
        <v>436</v>
      </c>
      <c r="V1618" s="41" t="s">
        <v>1066</v>
      </c>
      <c r="W1618" s="42"/>
      <c r="X1618" s="13" t="s">
        <v>437</v>
      </c>
      <c r="Y1618" s="2"/>
    </row>
    <row r="1619" spans="1:25" ht="14.25" customHeight="1" x14ac:dyDescent="0.2">
      <c r="A1619" s="32"/>
      <c r="B1619" s="33"/>
      <c r="C1619" s="34"/>
      <c r="D1619" s="8"/>
      <c r="E1619" s="32"/>
      <c r="F1619" s="34"/>
      <c r="G1619" s="38">
        <v>100</v>
      </c>
      <c r="H1619" s="39"/>
      <c r="I1619" s="39"/>
      <c r="J1619" s="39"/>
      <c r="K1619" s="39"/>
      <c r="L1619" s="39"/>
      <c r="M1619" s="39"/>
      <c r="N1619" s="39"/>
      <c r="O1619" s="39"/>
      <c r="P1619" s="39"/>
      <c r="Q1619" s="40"/>
      <c r="R1619" s="13" t="s">
        <v>1067</v>
      </c>
      <c r="S1619" s="13" t="s">
        <v>27</v>
      </c>
      <c r="T1619" s="13" t="s">
        <v>28</v>
      </c>
      <c r="U1619" s="13" t="s">
        <v>436</v>
      </c>
      <c r="V1619" s="41" t="s">
        <v>1067</v>
      </c>
      <c r="W1619" s="42"/>
      <c r="X1619" s="13" t="s">
        <v>437</v>
      </c>
      <c r="Y1619" s="2"/>
    </row>
    <row r="1620" spans="1:25" ht="14.25" customHeight="1" x14ac:dyDescent="0.2">
      <c r="A1620" s="32"/>
      <c r="B1620" s="33"/>
      <c r="C1620" s="34"/>
      <c r="D1620" s="8"/>
      <c r="E1620" s="32"/>
      <c r="F1620" s="34"/>
      <c r="G1620" s="38">
        <v>100</v>
      </c>
      <c r="H1620" s="39"/>
      <c r="I1620" s="39"/>
      <c r="J1620" s="39"/>
      <c r="K1620" s="39"/>
      <c r="L1620" s="39"/>
      <c r="M1620" s="39"/>
      <c r="N1620" s="39"/>
      <c r="O1620" s="39"/>
      <c r="P1620" s="39"/>
      <c r="Q1620" s="40"/>
      <c r="R1620" s="13" t="s">
        <v>1068</v>
      </c>
      <c r="S1620" s="13" t="s">
        <v>27</v>
      </c>
      <c r="T1620" s="13" t="s">
        <v>28</v>
      </c>
      <c r="U1620" s="13" t="s">
        <v>436</v>
      </c>
      <c r="V1620" s="41" t="s">
        <v>1068</v>
      </c>
      <c r="W1620" s="42"/>
      <c r="X1620" s="13" t="s">
        <v>437</v>
      </c>
      <c r="Y1620" s="2"/>
    </row>
    <row r="1621" spans="1:25" ht="14.25" customHeight="1" x14ac:dyDescent="0.2">
      <c r="A1621" s="35"/>
      <c r="B1621" s="36"/>
      <c r="C1621" s="37"/>
      <c r="D1621" s="11"/>
      <c r="E1621" s="35"/>
      <c r="F1621" s="37"/>
      <c r="G1621" s="38">
        <v>710</v>
      </c>
      <c r="H1621" s="39"/>
      <c r="I1621" s="39"/>
      <c r="J1621" s="39"/>
      <c r="K1621" s="39"/>
      <c r="L1621" s="39"/>
      <c r="M1621" s="39"/>
      <c r="N1621" s="39"/>
      <c r="O1621" s="39"/>
      <c r="P1621" s="39"/>
      <c r="Q1621" s="40"/>
      <c r="R1621" s="13" t="s">
        <v>1069</v>
      </c>
      <c r="S1621" s="13" t="s">
        <v>27</v>
      </c>
      <c r="T1621" s="13" t="s">
        <v>28</v>
      </c>
      <c r="U1621" s="13" t="s">
        <v>28</v>
      </c>
      <c r="V1621" s="41" t="s">
        <v>1069</v>
      </c>
      <c r="W1621" s="42"/>
      <c r="X1621" s="13" t="s">
        <v>1020</v>
      </c>
      <c r="Y1621" s="2"/>
    </row>
    <row r="1622" spans="1:25" ht="2.25" customHeight="1" x14ac:dyDescent="0.2">
      <c r="A1622" s="14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6"/>
      <c r="Y1622" s="2"/>
    </row>
    <row r="1623" spans="1:25" ht="12.75" customHeight="1" x14ac:dyDescent="0.2">
      <c r="A1623" s="7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43">
        <f>SUM(hList_Frame_1!B1018:B1027)</f>
        <v>3010</v>
      </c>
      <c r="M1623" s="43"/>
      <c r="N1623" s="43"/>
      <c r="O1623" s="43"/>
      <c r="P1623" s="43"/>
      <c r="Q1623" s="43"/>
      <c r="R1623" s="2"/>
      <c r="S1623" s="2"/>
      <c r="T1623" s="2"/>
      <c r="U1623" s="2"/>
      <c r="V1623" s="2"/>
      <c r="W1623" s="2"/>
      <c r="X1623" s="17"/>
      <c r="Y1623" s="2"/>
    </row>
    <row r="1624" spans="1:25" ht="14.25" customHeight="1" x14ac:dyDescent="0.2">
      <c r="A1624" s="10"/>
      <c r="B1624" s="18"/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/>
      <c r="W1624" s="18"/>
      <c r="X1624" s="19"/>
      <c r="Y1624" s="2"/>
    </row>
    <row r="1625" spans="1:25" ht="14.25" customHeight="1" x14ac:dyDescent="0.2">
      <c r="A1625" s="44">
        <v>448396</v>
      </c>
      <c r="B1625" s="45"/>
      <c r="C1625" s="46"/>
      <c r="D1625" s="20">
        <v>42717</v>
      </c>
      <c r="E1625" s="41" t="s">
        <v>1070</v>
      </c>
      <c r="F1625" s="42"/>
      <c r="G1625" s="38">
        <v>68.58</v>
      </c>
      <c r="H1625" s="39"/>
      <c r="I1625" s="39"/>
      <c r="J1625" s="39"/>
      <c r="K1625" s="39"/>
      <c r="L1625" s="39"/>
      <c r="M1625" s="39"/>
      <c r="N1625" s="39"/>
      <c r="O1625" s="39"/>
      <c r="P1625" s="39"/>
      <c r="Q1625" s="40"/>
      <c r="R1625" s="13" t="s">
        <v>560</v>
      </c>
      <c r="S1625" s="13" t="s">
        <v>72</v>
      </c>
      <c r="T1625" s="13" t="s">
        <v>146</v>
      </c>
      <c r="U1625" s="13" t="s">
        <v>148</v>
      </c>
      <c r="V1625" s="41" t="s">
        <v>560</v>
      </c>
      <c r="W1625" s="42"/>
      <c r="X1625" s="13" t="s">
        <v>15</v>
      </c>
      <c r="Y1625" s="2"/>
    </row>
    <row r="1626" spans="1:25" ht="2.25" customHeight="1" x14ac:dyDescent="0.2">
      <c r="A1626" s="14"/>
      <c r="B1626" s="15"/>
      <c r="C1626" s="15"/>
      <c r="D1626" s="15"/>
      <c r="E1626" s="15"/>
      <c r="F1626" s="15"/>
      <c r="G1626" s="15"/>
      <c r="H1626" s="1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6"/>
      <c r="Y1626" s="2"/>
    </row>
    <row r="1627" spans="1:25" ht="13.5" customHeight="1" x14ac:dyDescent="0.2">
      <c r="A1627" s="7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43">
        <f>SUM(hList_Frame_1!B1028:B1028)</f>
        <v>68.58</v>
      </c>
      <c r="Q1627" s="43"/>
      <c r="R1627" s="2"/>
      <c r="S1627" s="2"/>
      <c r="T1627" s="2"/>
      <c r="U1627" s="2"/>
      <c r="V1627" s="2"/>
      <c r="W1627" s="2"/>
      <c r="X1627" s="17"/>
      <c r="Y1627" s="2"/>
    </row>
    <row r="1628" spans="1:25" ht="13.5" customHeight="1" x14ac:dyDescent="0.2">
      <c r="A1628" s="10"/>
      <c r="B1628" s="18"/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8"/>
      <c r="X1628" s="19"/>
      <c r="Y1628" s="2"/>
    </row>
    <row r="1629" spans="1:25" ht="14.25" customHeight="1" x14ac:dyDescent="0.2">
      <c r="A1629" s="44">
        <v>448034</v>
      </c>
      <c r="B1629" s="45"/>
      <c r="C1629" s="46"/>
      <c r="D1629" s="20">
        <v>42710</v>
      </c>
      <c r="E1629" s="41" t="s">
        <v>1071</v>
      </c>
      <c r="F1629" s="42"/>
      <c r="G1629" s="38">
        <v>19.760000000000002</v>
      </c>
      <c r="H1629" s="39"/>
      <c r="I1629" s="39"/>
      <c r="J1629" s="39"/>
      <c r="K1629" s="39"/>
      <c r="L1629" s="39"/>
      <c r="M1629" s="39"/>
      <c r="N1629" s="39"/>
      <c r="O1629" s="39"/>
      <c r="P1629" s="39"/>
      <c r="Q1629" s="40"/>
      <c r="R1629" s="13" t="s">
        <v>15</v>
      </c>
      <c r="S1629" s="13" t="s">
        <v>72</v>
      </c>
      <c r="T1629" s="13" t="s">
        <v>123</v>
      </c>
      <c r="U1629" s="13" t="s">
        <v>124</v>
      </c>
      <c r="V1629" s="41" t="s">
        <v>15</v>
      </c>
      <c r="W1629" s="42"/>
      <c r="X1629" s="13" t="s">
        <v>15</v>
      </c>
      <c r="Y1629" s="2"/>
    </row>
    <row r="1630" spans="1:25" ht="2.25" customHeight="1" x14ac:dyDescent="0.2">
      <c r="A1630" s="14"/>
      <c r="B1630" s="15"/>
      <c r="C1630" s="1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6"/>
      <c r="Y1630" s="2"/>
    </row>
    <row r="1631" spans="1:25" ht="13.5" customHeight="1" x14ac:dyDescent="0.2">
      <c r="A1631" s="7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43">
        <f>SUM(hList_Frame_1!B1029:B1029)</f>
        <v>19.760000000000002</v>
      </c>
      <c r="Q1631" s="43"/>
      <c r="R1631" s="2"/>
      <c r="S1631" s="2"/>
      <c r="T1631" s="2"/>
      <c r="U1631" s="2"/>
      <c r="V1631" s="2"/>
      <c r="W1631" s="2"/>
      <c r="X1631" s="17"/>
      <c r="Y1631" s="2"/>
    </row>
    <row r="1632" spans="1:25" ht="13.5" customHeight="1" x14ac:dyDescent="0.2">
      <c r="A1632" s="10"/>
      <c r="B1632" s="18"/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8"/>
      <c r="X1632" s="19"/>
      <c r="Y1632" s="2"/>
    </row>
    <row r="1633" spans="1:25" ht="14.25" customHeight="1" x14ac:dyDescent="0.2">
      <c r="A1633" s="44">
        <v>448397</v>
      </c>
      <c r="B1633" s="45"/>
      <c r="C1633" s="46"/>
      <c r="D1633" s="20">
        <v>42717</v>
      </c>
      <c r="E1633" s="41" t="s">
        <v>1072</v>
      </c>
      <c r="F1633" s="42"/>
      <c r="G1633" s="38">
        <v>13.5</v>
      </c>
      <c r="H1633" s="39"/>
      <c r="I1633" s="39"/>
      <c r="J1633" s="39"/>
      <c r="K1633" s="39"/>
      <c r="L1633" s="39"/>
      <c r="M1633" s="39"/>
      <c r="N1633" s="39"/>
      <c r="O1633" s="39"/>
      <c r="P1633" s="39"/>
      <c r="Q1633" s="40"/>
      <c r="R1633" s="13" t="s">
        <v>560</v>
      </c>
      <c r="S1633" s="13" t="s">
        <v>72</v>
      </c>
      <c r="T1633" s="13" t="s">
        <v>132</v>
      </c>
      <c r="U1633" s="13" t="s">
        <v>133</v>
      </c>
      <c r="V1633" s="41" t="s">
        <v>560</v>
      </c>
      <c r="W1633" s="42"/>
      <c r="X1633" s="13" t="s">
        <v>243</v>
      </c>
      <c r="Y1633" s="2"/>
    </row>
    <row r="1634" spans="1:25" ht="2.25" customHeight="1" x14ac:dyDescent="0.2">
      <c r="A1634" s="14"/>
      <c r="B1634" s="15"/>
      <c r="C1634" s="15"/>
      <c r="D1634" s="15"/>
      <c r="E1634" s="15"/>
      <c r="F1634" s="15"/>
      <c r="G1634" s="15"/>
      <c r="H1634" s="1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6"/>
      <c r="Y1634" s="2"/>
    </row>
    <row r="1635" spans="1:25" ht="13.5" customHeight="1" x14ac:dyDescent="0.2">
      <c r="A1635" s="7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43">
        <f>SUM(hList_Frame_1!B1030:B1030)</f>
        <v>13.5</v>
      </c>
      <c r="Q1635" s="43"/>
      <c r="R1635" s="2"/>
      <c r="S1635" s="2"/>
      <c r="T1635" s="2"/>
      <c r="U1635" s="2"/>
      <c r="V1635" s="2"/>
      <c r="W1635" s="2"/>
      <c r="X1635" s="17"/>
      <c r="Y1635" s="2"/>
    </row>
    <row r="1636" spans="1:25" ht="13.5" customHeight="1" x14ac:dyDescent="0.2">
      <c r="A1636" s="10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9"/>
      <c r="Y1636" s="2"/>
    </row>
    <row r="1637" spans="1:25" ht="14.25" customHeight="1" x14ac:dyDescent="0.2">
      <c r="A1637" s="44">
        <v>448398</v>
      </c>
      <c r="B1637" s="45"/>
      <c r="C1637" s="46"/>
      <c r="D1637" s="20">
        <v>42717</v>
      </c>
      <c r="E1637" s="41" t="s">
        <v>1073</v>
      </c>
      <c r="F1637" s="42"/>
      <c r="G1637" s="38">
        <v>509</v>
      </c>
      <c r="H1637" s="39"/>
      <c r="I1637" s="39"/>
      <c r="J1637" s="39"/>
      <c r="K1637" s="39"/>
      <c r="L1637" s="39"/>
      <c r="M1637" s="39"/>
      <c r="N1637" s="39"/>
      <c r="O1637" s="39"/>
      <c r="P1637" s="39"/>
      <c r="Q1637" s="40"/>
      <c r="R1637" s="13" t="s">
        <v>158</v>
      </c>
      <c r="S1637" s="13" t="s">
        <v>156</v>
      </c>
      <c r="T1637" s="13" t="s">
        <v>15</v>
      </c>
      <c r="U1637" s="13" t="s">
        <v>15</v>
      </c>
      <c r="V1637" s="41" t="s">
        <v>158</v>
      </c>
      <c r="W1637" s="42"/>
      <c r="X1637" s="13" t="s">
        <v>15</v>
      </c>
      <c r="Y1637" s="2"/>
    </row>
    <row r="1638" spans="1:25" ht="2.25" customHeight="1" x14ac:dyDescent="0.2">
      <c r="A1638" s="14"/>
      <c r="B1638" s="15"/>
      <c r="C1638" s="15"/>
      <c r="D1638" s="15"/>
      <c r="E1638" s="15"/>
      <c r="F1638" s="15"/>
      <c r="G1638" s="15"/>
      <c r="H1638" s="15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6"/>
      <c r="Y1638" s="2"/>
    </row>
    <row r="1639" spans="1:25" ht="13.5" customHeight="1" x14ac:dyDescent="0.2">
      <c r="A1639" s="7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43">
        <f>SUM(hList_Frame_1!B1031:B1031)</f>
        <v>509</v>
      </c>
      <c r="O1639" s="43"/>
      <c r="P1639" s="43"/>
      <c r="Q1639" s="43"/>
      <c r="R1639" s="2"/>
      <c r="S1639" s="2"/>
      <c r="T1639" s="2"/>
      <c r="U1639" s="2"/>
      <c r="V1639" s="2"/>
      <c r="W1639" s="2"/>
      <c r="X1639" s="17"/>
      <c r="Y1639" s="2"/>
    </row>
    <row r="1640" spans="1:25" ht="13.5" customHeight="1" x14ac:dyDescent="0.2">
      <c r="A1640" s="10"/>
      <c r="B1640" s="18"/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9"/>
      <c r="Y1640" s="2"/>
    </row>
    <row r="1641" spans="1:25" ht="14.25" customHeight="1" x14ac:dyDescent="0.2">
      <c r="A1641" s="44">
        <v>448399</v>
      </c>
      <c r="B1641" s="45"/>
      <c r="C1641" s="46"/>
      <c r="D1641" s="20">
        <v>42717</v>
      </c>
      <c r="E1641" s="41" t="s">
        <v>1074</v>
      </c>
      <c r="F1641" s="42"/>
      <c r="G1641" s="38">
        <v>1111.99</v>
      </c>
      <c r="H1641" s="39"/>
      <c r="I1641" s="39"/>
      <c r="J1641" s="39"/>
      <c r="K1641" s="39"/>
      <c r="L1641" s="39"/>
      <c r="M1641" s="39"/>
      <c r="N1641" s="39"/>
      <c r="O1641" s="39"/>
      <c r="P1641" s="39"/>
      <c r="Q1641" s="40"/>
      <c r="R1641" s="13" t="s">
        <v>80</v>
      </c>
      <c r="S1641" s="13" t="s">
        <v>885</v>
      </c>
      <c r="T1641" s="13" t="s">
        <v>36</v>
      </c>
      <c r="U1641" s="13" t="s">
        <v>37</v>
      </c>
      <c r="V1641" s="41" t="s">
        <v>80</v>
      </c>
      <c r="W1641" s="42"/>
      <c r="X1641" s="13" t="s">
        <v>15</v>
      </c>
      <c r="Y1641" s="2"/>
    </row>
    <row r="1642" spans="1:25" ht="3" customHeight="1" x14ac:dyDescent="0.2">
      <c r="A1642" s="14"/>
      <c r="B1642" s="15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6"/>
      <c r="Y1642" s="2"/>
    </row>
    <row r="1643" spans="1:25" ht="12.75" customHeight="1" x14ac:dyDescent="0.2">
      <c r="A1643" s="7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43">
        <f>SUM(hList_Frame_1!B1032:B1032)</f>
        <v>1111.99</v>
      </c>
      <c r="N1643" s="43"/>
      <c r="O1643" s="43"/>
      <c r="P1643" s="43"/>
      <c r="Q1643" s="43"/>
      <c r="R1643" s="2"/>
      <c r="S1643" s="2"/>
      <c r="T1643" s="2"/>
      <c r="U1643" s="2"/>
      <c r="V1643" s="2"/>
      <c r="W1643" s="2"/>
      <c r="X1643" s="17"/>
      <c r="Y1643" s="2"/>
    </row>
    <row r="1644" spans="1:25" ht="14.25" customHeight="1" x14ac:dyDescent="0.2">
      <c r="A1644" s="10"/>
      <c r="B1644" s="18"/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9"/>
      <c r="Y1644" s="2"/>
    </row>
    <row r="1645" spans="1:25" ht="14.25" customHeight="1" x14ac:dyDescent="0.2">
      <c r="A1645" s="44">
        <v>448035</v>
      </c>
      <c r="B1645" s="45"/>
      <c r="C1645" s="46"/>
      <c r="D1645" s="20">
        <v>42710</v>
      </c>
      <c r="E1645" s="41" t="s">
        <v>1075</v>
      </c>
      <c r="F1645" s="42"/>
      <c r="G1645" s="38">
        <v>210</v>
      </c>
      <c r="H1645" s="39"/>
      <c r="I1645" s="39"/>
      <c r="J1645" s="39"/>
      <c r="K1645" s="39"/>
      <c r="L1645" s="39"/>
      <c r="M1645" s="39"/>
      <c r="N1645" s="39"/>
      <c r="O1645" s="39"/>
      <c r="P1645" s="39"/>
      <c r="Q1645" s="40"/>
      <c r="R1645" s="13" t="s">
        <v>223</v>
      </c>
      <c r="S1645" s="13" t="s">
        <v>1076</v>
      </c>
      <c r="T1645" s="13" t="s">
        <v>146</v>
      </c>
      <c r="U1645" s="13" t="s">
        <v>215</v>
      </c>
      <c r="V1645" s="41" t="s">
        <v>223</v>
      </c>
      <c r="W1645" s="42"/>
      <c r="X1645" s="13" t="s">
        <v>226</v>
      </c>
      <c r="Y1645" s="2"/>
    </row>
    <row r="1646" spans="1:25" ht="2.25" customHeight="1" x14ac:dyDescent="0.2">
      <c r="A1646" s="14"/>
      <c r="B1646" s="15"/>
      <c r="C1646" s="15"/>
      <c r="D1646" s="15"/>
      <c r="E1646" s="15"/>
      <c r="F1646" s="15"/>
      <c r="G1646" s="15"/>
      <c r="H1646" s="15"/>
      <c r="I1646" s="15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6"/>
      <c r="Y1646" s="2"/>
    </row>
    <row r="1647" spans="1:25" ht="12.75" customHeight="1" x14ac:dyDescent="0.2">
      <c r="A1647" s="7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43">
        <f>SUM(hList_Frame_1!B1033:B1033)</f>
        <v>210</v>
      </c>
      <c r="O1647" s="43"/>
      <c r="P1647" s="43"/>
      <c r="Q1647" s="43"/>
      <c r="R1647" s="2"/>
      <c r="S1647" s="2"/>
      <c r="T1647" s="2"/>
      <c r="U1647" s="2"/>
      <c r="V1647" s="2"/>
      <c r="W1647" s="2"/>
      <c r="X1647" s="17"/>
      <c r="Y1647" s="2"/>
    </row>
    <row r="1648" spans="1:25" ht="14.25" customHeight="1" x14ac:dyDescent="0.2">
      <c r="A1648" s="10"/>
      <c r="B1648" s="18"/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/>
      <c r="W1648" s="18"/>
      <c r="X1648" s="19"/>
      <c r="Y1648" s="2"/>
    </row>
    <row r="1649" spans="1:25" ht="14.25" customHeight="1" x14ac:dyDescent="0.2">
      <c r="A1649" s="24">
        <v>448400</v>
      </c>
      <c r="B1649" s="25"/>
      <c r="C1649" s="26"/>
      <c r="D1649" s="4">
        <v>42717</v>
      </c>
      <c r="E1649" s="27" t="s">
        <v>1077</v>
      </c>
      <c r="F1649" s="28"/>
      <c r="G1649" s="38">
        <v>450</v>
      </c>
      <c r="H1649" s="39"/>
      <c r="I1649" s="39"/>
      <c r="J1649" s="39"/>
      <c r="K1649" s="39"/>
      <c r="L1649" s="39"/>
      <c r="M1649" s="39"/>
      <c r="N1649" s="39"/>
      <c r="O1649" s="39"/>
      <c r="P1649" s="39"/>
      <c r="Q1649" s="40"/>
      <c r="R1649" s="13" t="s">
        <v>1078</v>
      </c>
      <c r="S1649" s="13" t="s">
        <v>27</v>
      </c>
      <c r="T1649" s="13" t="s">
        <v>28</v>
      </c>
      <c r="U1649" s="13" t="s">
        <v>28</v>
      </c>
      <c r="V1649" s="41" t="s">
        <v>1078</v>
      </c>
      <c r="W1649" s="42"/>
      <c r="X1649" s="13" t="s">
        <v>691</v>
      </c>
      <c r="Y1649" s="2"/>
    </row>
    <row r="1650" spans="1:25" ht="14.25" customHeight="1" x14ac:dyDescent="0.2">
      <c r="A1650" s="32"/>
      <c r="B1650" s="33"/>
      <c r="C1650" s="34"/>
      <c r="D1650" s="8"/>
      <c r="E1650" s="32"/>
      <c r="F1650" s="34"/>
      <c r="G1650" s="38">
        <v>450</v>
      </c>
      <c r="H1650" s="39"/>
      <c r="I1650" s="39"/>
      <c r="J1650" s="39"/>
      <c r="K1650" s="39"/>
      <c r="L1650" s="39"/>
      <c r="M1650" s="39"/>
      <c r="N1650" s="39"/>
      <c r="O1650" s="39"/>
      <c r="P1650" s="39"/>
      <c r="Q1650" s="40"/>
      <c r="R1650" s="13" t="s">
        <v>1079</v>
      </c>
      <c r="S1650" s="13" t="s">
        <v>27</v>
      </c>
      <c r="T1650" s="13" t="s">
        <v>28</v>
      </c>
      <c r="U1650" s="13" t="s">
        <v>28</v>
      </c>
      <c r="V1650" s="41" t="s">
        <v>1079</v>
      </c>
      <c r="W1650" s="42"/>
      <c r="X1650" s="13" t="s">
        <v>29</v>
      </c>
      <c r="Y1650" s="2"/>
    </row>
    <row r="1651" spans="1:25" ht="14.25" customHeight="1" x14ac:dyDescent="0.2">
      <c r="A1651" s="32"/>
      <c r="B1651" s="33"/>
      <c r="C1651" s="34"/>
      <c r="D1651" s="8"/>
      <c r="E1651" s="32"/>
      <c r="F1651" s="34"/>
      <c r="G1651" s="38">
        <v>500</v>
      </c>
      <c r="H1651" s="39"/>
      <c r="I1651" s="39"/>
      <c r="J1651" s="39"/>
      <c r="K1651" s="39"/>
      <c r="L1651" s="39"/>
      <c r="M1651" s="39"/>
      <c r="N1651" s="39"/>
      <c r="O1651" s="39"/>
      <c r="P1651" s="39"/>
      <c r="Q1651" s="40"/>
      <c r="R1651" s="13" t="s">
        <v>1080</v>
      </c>
      <c r="S1651" s="13" t="s">
        <v>27</v>
      </c>
      <c r="T1651" s="13" t="s">
        <v>28</v>
      </c>
      <c r="U1651" s="13" t="s">
        <v>28</v>
      </c>
      <c r="V1651" s="41" t="s">
        <v>1080</v>
      </c>
      <c r="W1651" s="42"/>
      <c r="X1651" s="13" t="s">
        <v>266</v>
      </c>
      <c r="Y1651" s="2"/>
    </row>
    <row r="1652" spans="1:25" ht="14.25" customHeight="1" x14ac:dyDescent="0.2">
      <c r="A1652" s="32"/>
      <c r="B1652" s="33"/>
      <c r="C1652" s="34"/>
      <c r="D1652" s="8"/>
      <c r="E1652" s="32"/>
      <c r="F1652" s="34"/>
      <c r="G1652" s="38">
        <v>250</v>
      </c>
      <c r="H1652" s="39"/>
      <c r="I1652" s="39"/>
      <c r="J1652" s="39"/>
      <c r="K1652" s="39"/>
      <c r="L1652" s="39"/>
      <c r="M1652" s="39"/>
      <c r="N1652" s="39"/>
      <c r="O1652" s="39"/>
      <c r="P1652" s="39"/>
      <c r="Q1652" s="40"/>
      <c r="R1652" s="13" t="s">
        <v>1081</v>
      </c>
      <c r="S1652" s="13" t="s">
        <v>27</v>
      </c>
      <c r="T1652" s="13" t="s">
        <v>28</v>
      </c>
      <c r="U1652" s="13" t="s">
        <v>28</v>
      </c>
      <c r="V1652" s="41" t="s">
        <v>1081</v>
      </c>
      <c r="W1652" s="42"/>
      <c r="X1652" s="13" t="s">
        <v>1082</v>
      </c>
      <c r="Y1652" s="2"/>
    </row>
    <row r="1653" spans="1:25" ht="14.25" customHeight="1" x14ac:dyDescent="0.2">
      <c r="A1653" s="32"/>
      <c r="B1653" s="33"/>
      <c r="C1653" s="34"/>
      <c r="D1653" s="8"/>
      <c r="E1653" s="32"/>
      <c r="F1653" s="34"/>
      <c r="G1653" s="38">
        <v>500</v>
      </c>
      <c r="H1653" s="39"/>
      <c r="I1653" s="39"/>
      <c r="J1653" s="39"/>
      <c r="K1653" s="39"/>
      <c r="L1653" s="39"/>
      <c r="M1653" s="39"/>
      <c r="N1653" s="39"/>
      <c r="O1653" s="39"/>
      <c r="P1653" s="39"/>
      <c r="Q1653" s="40"/>
      <c r="R1653" s="13" t="s">
        <v>1083</v>
      </c>
      <c r="S1653" s="13" t="s">
        <v>27</v>
      </c>
      <c r="T1653" s="13" t="s">
        <v>28</v>
      </c>
      <c r="U1653" s="13" t="s">
        <v>28</v>
      </c>
      <c r="V1653" s="41" t="s">
        <v>1083</v>
      </c>
      <c r="W1653" s="42"/>
      <c r="X1653" s="13" t="s">
        <v>1082</v>
      </c>
      <c r="Y1653" s="2"/>
    </row>
    <row r="1654" spans="1:25" ht="14.25" customHeight="1" x14ac:dyDescent="0.2">
      <c r="A1654" s="32"/>
      <c r="B1654" s="33"/>
      <c r="C1654" s="34"/>
      <c r="D1654" s="8"/>
      <c r="E1654" s="32"/>
      <c r="F1654" s="34"/>
      <c r="G1654" s="38">
        <v>1000</v>
      </c>
      <c r="H1654" s="39"/>
      <c r="I1654" s="39"/>
      <c r="J1654" s="39"/>
      <c r="K1654" s="39"/>
      <c r="L1654" s="39"/>
      <c r="M1654" s="39"/>
      <c r="N1654" s="39"/>
      <c r="O1654" s="39"/>
      <c r="P1654" s="39"/>
      <c r="Q1654" s="40"/>
      <c r="R1654" s="13" t="s">
        <v>1084</v>
      </c>
      <c r="S1654" s="13" t="s">
        <v>27</v>
      </c>
      <c r="T1654" s="13" t="s">
        <v>28</v>
      </c>
      <c r="U1654" s="13" t="s">
        <v>28</v>
      </c>
      <c r="V1654" s="41" t="s">
        <v>1084</v>
      </c>
      <c r="W1654" s="42"/>
      <c r="X1654" s="13" t="s">
        <v>1085</v>
      </c>
      <c r="Y1654" s="2"/>
    </row>
    <row r="1655" spans="1:25" ht="14.25" customHeight="1" x14ac:dyDescent="0.2">
      <c r="A1655" s="35"/>
      <c r="B1655" s="36"/>
      <c r="C1655" s="37"/>
      <c r="D1655" s="11"/>
      <c r="E1655" s="32"/>
      <c r="F1655" s="34"/>
      <c r="G1655" s="38">
        <v>250</v>
      </c>
      <c r="H1655" s="39"/>
      <c r="I1655" s="39"/>
      <c r="J1655" s="39"/>
      <c r="K1655" s="39"/>
      <c r="L1655" s="39"/>
      <c r="M1655" s="39"/>
      <c r="N1655" s="39"/>
      <c r="O1655" s="39"/>
      <c r="P1655" s="39"/>
      <c r="Q1655" s="40"/>
      <c r="R1655" s="13" t="s">
        <v>1086</v>
      </c>
      <c r="S1655" s="13" t="s">
        <v>27</v>
      </c>
      <c r="T1655" s="13" t="s">
        <v>28</v>
      </c>
      <c r="U1655" s="13" t="s">
        <v>28</v>
      </c>
      <c r="V1655" s="41" t="s">
        <v>1086</v>
      </c>
      <c r="W1655" s="42"/>
      <c r="X1655" s="13" t="s">
        <v>1085</v>
      </c>
      <c r="Y1655" s="2"/>
    </row>
    <row r="1656" spans="1:25" ht="14.25" customHeight="1" x14ac:dyDescent="0.2">
      <c r="A1656" s="24">
        <v>448401</v>
      </c>
      <c r="B1656" s="25"/>
      <c r="C1656" s="26"/>
      <c r="D1656" s="4">
        <v>42717</v>
      </c>
      <c r="E1656" s="32"/>
      <c r="F1656" s="34"/>
      <c r="G1656" s="38">
        <v>350</v>
      </c>
      <c r="H1656" s="39"/>
      <c r="I1656" s="39"/>
      <c r="J1656" s="39"/>
      <c r="K1656" s="39"/>
      <c r="L1656" s="39"/>
      <c r="M1656" s="39"/>
      <c r="N1656" s="39"/>
      <c r="O1656" s="39"/>
      <c r="P1656" s="39"/>
      <c r="Q1656" s="40"/>
      <c r="R1656" s="13" t="s">
        <v>1087</v>
      </c>
      <c r="S1656" s="13" t="s">
        <v>27</v>
      </c>
      <c r="T1656" s="13" t="s">
        <v>28</v>
      </c>
      <c r="U1656" s="13" t="s">
        <v>28</v>
      </c>
      <c r="V1656" s="41" t="s">
        <v>1087</v>
      </c>
      <c r="W1656" s="42"/>
      <c r="X1656" s="13" t="s">
        <v>1088</v>
      </c>
      <c r="Y1656" s="2"/>
    </row>
    <row r="1657" spans="1:25" ht="14.25" customHeight="1" x14ac:dyDescent="0.2">
      <c r="A1657" s="35"/>
      <c r="B1657" s="36"/>
      <c r="C1657" s="37"/>
      <c r="D1657" s="11"/>
      <c r="E1657" s="35"/>
      <c r="F1657" s="37"/>
      <c r="G1657" s="38">
        <v>750</v>
      </c>
      <c r="H1657" s="39"/>
      <c r="I1657" s="39"/>
      <c r="J1657" s="39"/>
      <c r="K1657" s="39"/>
      <c r="L1657" s="39"/>
      <c r="M1657" s="39"/>
      <c r="N1657" s="39"/>
      <c r="O1657" s="39"/>
      <c r="P1657" s="39"/>
      <c r="Q1657" s="40"/>
      <c r="R1657" s="13" t="s">
        <v>1089</v>
      </c>
      <c r="S1657" s="13" t="s">
        <v>27</v>
      </c>
      <c r="T1657" s="13" t="s">
        <v>28</v>
      </c>
      <c r="U1657" s="13" t="s">
        <v>28</v>
      </c>
      <c r="V1657" s="41" t="s">
        <v>1089</v>
      </c>
      <c r="W1657" s="42"/>
      <c r="X1657" s="13" t="s">
        <v>1088</v>
      </c>
      <c r="Y1657" s="2"/>
    </row>
    <row r="1658" spans="1:25" ht="2.25" customHeight="1" x14ac:dyDescent="0.2">
      <c r="A1658" s="14"/>
      <c r="B1658" s="15"/>
      <c r="C1658" s="15"/>
      <c r="D1658" s="15"/>
      <c r="E1658" s="15"/>
      <c r="F1658" s="15"/>
      <c r="G1658" s="15"/>
      <c r="H1658" s="15"/>
      <c r="I1658" s="15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6"/>
      <c r="Y1658" s="2"/>
    </row>
    <row r="1659" spans="1:25" ht="13.5" customHeight="1" x14ac:dyDescent="0.2">
      <c r="A1659" s="7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43">
        <f>SUM(hList_Frame_1!B1034:B1042)</f>
        <v>4500</v>
      </c>
      <c r="M1659" s="43"/>
      <c r="N1659" s="43"/>
      <c r="O1659" s="43"/>
      <c r="P1659" s="43"/>
      <c r="Q1659" s="43"/>
      <c r="R1659" s="2"/>
      <c r="S1659" s="2"/>
      <c r="T1659" s="2"/>
      <c r="U1659" s="2"/>
      <c r="V1659" s="2"/>
      <c r="W1659" s="2"/>
      <c r="X1659" s="17"/>
      <c r="Y1659" s="2"/>
    </row>
    <row r="1660" spans="1:25" ht="13.5" customHeight="1" x14ac:dyDescent="0.2">
      <c r="A1660" s="10"/>
      <c r="B1660" s="18"/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8"/>
      <c r="W1660" s="18"/>
      <c r="X1660" s="19"/>
      <c r="Y1660" s="2"/>
    </row>
    <row r="1661" spans="1:25" ht="14.25" customHeight="1" x14ac:dyDescent="0.2">
      <c r="A1661" s="44">
        <v>448036</v>
      </c>
      <c r="B1661" s="45"/>
      <c r="C1661" s="46"/>
      <c r="D1661" s="20">
        <v>42710</v>
      </c>
      <c r="E1661" s="41" t="s">
        <v>1090</v>
      </c>
      <c r="F1661" s="42"/>
      <c r="G1661" s="38">
        <v>42.12</v>
      </c>
      <c r="H1661" s="39"/>
      <c r="I1661" s="39"/>
      <c r="J1661" s="39"/>
      <c r="K1661" s="39"/>
      <c r="L1661" s="39"/>
      <c r="M1661" s="39"/>
      <c r="N1661" s="39"/>
      <c r="O1661" s="39"/>
      <c r="P1661" s="39"/>
      <c r="Q1661" s="40"/>
      <c r="R1661" s="13" t="s">
        <v>15</v>
      </c>
      <c r="S1661" s="13" t="s">
        <v>72</v>
      </c>
      <c r="T1661" s="13" t="s">
        <v>132</v>
      </c>
      <c r="U1661" s="13" t="s">
        <v>133</v>
      </c>
      <c r="V1661" s="41" t="s">
        <v>15</v>
      </c>
      <c r="W1661" s="42"/>
      <c r="X1661" s="13" t="s">
        <v>243</v>
      </c>
      <c r="Y1661" s="2"/>
    </row>
    <row r="1662" spans="1:25" ht="2.25" customHeight="1" x14ac:dyDescent="0.2">
      <c r="A1662" s="14"/>
      <c r="B1662" s="15"/>
      <c r="C1662" s="15"/>
      <c r="D1662" s="15"/>
      <c r="E1662" s="15"/>
      <c r="F1662" s="15"/>
      <c r="G1662" s="15"/>
      <c r="H1662" s="15"/>
      <c r="I1662" s="15"/>
      <c r="J1662" s="15"/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  <c r="X1662" s="16"/>
      <c r="Y1662" s="2"/>
    </row>
    <row r="1663" spans="1:25" ht="13.5" customHeight="1" x14ac:dyDescent="0.2">
      <c r="A1663" s="7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43">
        <f>SUM(hList_Frame_1!B1043:B1043)</f>
        <v>42.12</v>
      </c>
      <c r="Q1663" s="43"/>
      <c r="R1663" s="2"/>
      <c r="S1663" s="2"/>
      <c r="T1663" s="2"/>
      <c r="U1663" s="2"/>
      <c r="V1663" s="2"/>
      <c r="W1663" s="2"/>
      <c r="X1663" s="17"/>
      <c r="Y1663" s="2"/>
    </row>
    <row r="1664" spans="1:25" ht="13.5" customHeight="1" x14ac:dyDescent="0.2">
      <c r="A1664" s="10"/>
      <c r="B1664" s="18"/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8"/>
      <c r="X1664" s="19"/>
      <c r="Y1664" s="2"/>
    </row>
    <row r="1665" spans="1:25" ht="14.25" customHeight="1" x14ac:dyDescent="0.2">
      <c r="A1665" s="24">
        <v>448037</v>
      </c>
      <c r="B1665" s="25"/>
      <c r="C1665" s="26"/>
      <c r="D1665" s="4">
        <v>42710</v>
      </c>
      <c r="E1665" s="27" t="s">
        <v>1091</v>
      </c>
      <c r="F1665" s="28"/>
      <c r="G1665" s="38">
        <v>140.34</v>
      </c>
      <c r="H1665" s="39"/>
      <c r="I1665" s="39"/>
      <c r="J1665" s="39"/>
      <c r="K1665" s="39"/>
      <c r="L1665" s="39"/>
      <c r="M1665" s="39"/>
      <c r="N1665" s="39"/>
      <c r="O1665" s="39"/>
      <c r="P1665" s="39"/>
      <c r="Q1665" s="40"/>
      <c r="R1665" s="13" t="s">
        <v>692</v>
      </c>
      <c r="S1665" s="13" t="s">
        <v>683</v>
      </c>
      <c r="T1665" s="13" t="s">
        <v>49</v>
      </c>
      <c r="U1665" s="13" t="s">
        <v>50</v>
      </c>
      <c r="V1665" s="41" t="s">
        <v>692</v>
      </c>
      <c r="W1665" s="42"/>
      <c r="X1665" s="13" t="s">
        <v>15</v>
      </c>
      <c r="Y1665" s="2"/>
    </row>
    <row r="1666" spans="1:25" ht="14.25" customHeight="1" x14ac:dyDescent="0.2">
      <c r="A1666" s="35"/>
      <c r="B1666" s="36"/>
      <c r="C1666" s="37"/>
      <c r="D1666" s="11"/>
      <c r="E1666" s="32"/>
      <c r="F1666" s="34"/>
      <c r="G1666" s="38">
        <v>189.33</v>
      </c>
      <c r="H1666" s="39"/>
      <c r="I1666" s="39"/>
      <c r="J1666" s="39"/>
      <c r="K1666" s="39"/>
      <c r="L1666" s="39"/>
      <c r="M1666" s="39"/>
      <c r="N1666" s="39"/>
      <c r="O1666" s="39"/>
      <c r="P1666" s="39"/>
      <c r="Q1666" s="40"/>
      <c r="R1666" s="13" t="s">
        <v>1092</v>
      </c>
      <c r="S1666" s="13" t="s">
        <v>683</v>
      </c>
      <c r="T1666" s="13" t="s">
        <v>49</v>
      </c>
      <c r="U1666" s="13" t="s">
        <v>50</v>
      </c>
      <c r="V1666" s="41" t="s">
        <v>1092</v>
      </c>
      <c r="W1666" s="42"/>
      <c r="X1666" s="13" t="s">
        <v>15</v>
      </c>
      <c r="Y1666" s="2"/>
    </row>
    <row r="1667" spans="1:25" ht="14.25" customHeight="1" x14ac:dyDescent="0.2">
      <c r="A1667" s="24">
        <v>448402</v>
      </c>
      <c r="B1667" s="25"/>
      <c r="C1667" s="26"/>
      <c r="D1667" s="4">
        <v>42717</v>
      </c>
      <c r="E1667" s="32"/>
      <c r="F1667" s="34"/>
      <c r="G1667" s="38">
        <v>136.79</v>
      </c>
      <c r="H1667" s="39"/>
      <c r="I1667" s="39"/>
      <c r="J1667" s="39"/>
      <c r="K1667" s="39"/>
      <c r="L1667" s="39"/>
      <c r="M1667" s="39"/>
      <c r="N1667" s="39"/>
      <c r="O1667" s="39"/>
      <c r="P1667" s="39"/>
      <c r="Q1667" s="40"/>
      <c r="R1667" s="13" t="s">
        <v>1093</v>
      </c>
      <c r="S1667" s="13" t="s">
        <v>683</v>
      </c>
      <c r="T1667" s="13" t="s">
        <v>49</v>
      </c>
      <c r="U1667" s="13" t="s">
        <v>50</v>
      </c>
      <c r="V1667" s="41" t="s">
        <v>1093</v>
      </c>
      <c r="W1667" s="42"/>
      <c r="X1667" s="13" t="s">
        <v>15</v>
      </c>
      <c r="Y1667" s="2"/>
    </row>
    <row r="1668" spans="1:25" ht="14.25" customHeight="1" x14ac:dyDescent="0.2">
      <c r="A1668" s="32"/>
      <c r="B1668" s="33"/>
      <c r="C1668" s="34"/>
      <c r="D1668" s="8"/>
      <c r="E1668" s="32"/>
      <c r="F1668" s="34"/>
      <c r="G1668" s="29">
        <v>879.93</v>
      </c>
      <c r="H1668" s="30"/>
      <c r="I1668" s="30"/>
      <c r="J1668" s="30"/>
      <c r="K1668" s="30"/>
      <c r="L1668" s="30"/>
      <c r="M1668" s="30"/>
      <c r="N1668" s="30"/>
      <c r="O1668" s="30"/>
      <c r="P1668" s="30"/>
      <c r="Q1668" s="31"/>
      <c r="R1668" s="6" t="s">
        <v>1094</v>
      </c>
      <c r="S1668" s="6" t="s">
        <v>683</v>
      </c>
      <c r="T1668" s="6" t="s">
        <v>49</v>
      </c>
      <c r="U1668" s="6" t="s">
        <v>50</v>
      </c>
      <c r="V1668" s="27" t="s">
        <v>1094</v>
      </c>
      <c r="W1668" s="28"/>
      <c r="X1668" s="6" t="s">
        <v>15</v>
      </c>
      <c r="Y1668" s="2"/>
    </row>
    <row r="1669" spans="1:25" ht="2.25" customHeight="1" x14ac:dyDescent="0.2">
      <c r="A1669" s="14"/>
      <c r="B1669" s="15"/>
      <c r="C1669" s="15"/>
      <c r="D1669" s="15"/>
      <c r="E1669" s="15"/>
      <c r="F1669" s="15"/>
      <c r="G1669" s="15"/>
      <c r="H1669" s="1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6"/>
      <c r="Y1669" s="2"/>
    </row>
    <row r="1670" spans="1:25" ht="12.75" customHeight="1" x14ac:dyDescent="0.2">
      <c r="A1670" s="7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43">
        <f>SUM(G1665:Q1668)</f>
        <v>1346.3899999999999</v>
      </c>
      <c r="M1670" s="43"/>
      <c r="N1670" s="43"/>
      <c r="O1670" s="43"/>
      <c r="P1670" s="43"/>
      <c r="Q1670" s="43"/>
      <c r="R1670" s="2"/>
      <c r="S1670" s="2"/>
      <c r="T1670" s="2"/>
      <c r="U1670" s="2"/>
      <c r="V1670" s="2"/>
      <c r="W1670" s="2"/>
      <c r="X1670" s="17"/>
      <c r="Y1670" s="2"/>
    </row>
    <row r="1671" spans="1:25" ht="14.25" customHeight="1" x14ac:dyDescent="0.2">
      <c r="A1671" s="10"/>
      <c r="B1671" s="18"/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9"/>
      <c r="Y1671" s="2"/>
    </row>
    <row r="1672" spans="1:25" ht="14.25" customHeight="1" x14ac:dyDescent="0.2">
      <c r="A1672" s="44">
        <v>448403</v>
      </c>
      <c r="B1672" s="45"/>
      <c r="C1672" s="46"/>
      <c r="D1672" s="20">
        <v>42717</v>
      </c>
      <c r="E1672" s="41" t="s">
        <v>1095</v>
      </c>
      <c r="F1672" s="42"/>
      <c r="G1672" s="38">
        <v>713.81</v>
      </c>
      <c r="H1672" s="39"/>
      <c r="I1672" s="39"/>
      <c r="J1672" s="39"/>
      <c r="K1672" s="39"/>
      <c r="L1672" s="39"/>
      <c r="M1672" s="39"/>
      <c r="N1672" s="39"/>
      <c r="O1672" s="39"/>
      <c r="P1672" s="39"/>
      <c r="Q1672" s="40"/>
      <c r="R1672" s="13" t="s">
        <v>1096</v>
      </c>
      <c r="S1672" s="13" t="s">
        <v>636</v>
      </c>
      <c r="T1672" s="13" t="s">
        <v>28</v>
      </c>
      <c r="U1672" s="13" t="s">
        <v>28</v>
      </c>
      <c r="V1672" s="41" t="s">
        <v>1096</v>
      </c>
      <c r="W1672" s="42"/>
      <c r="X1672" s="13" t="s">
        <v>1044</v>
      </c>
      <c r="Y1672" s="2"/>
    </row>
    <row r="1673" spans="1:25" ht="2.25" customHeight="1" x14ac:dyDescent="0.2">
      <c r="A1673" s="14"/>
      <c r="B1673" s="15"/>
      <c r="C1673" s="15"/>
      <c r="D1673" s="15"/>
      <c r="E1673" s="15"/>
      <c r="F1673" s="15"/>
      <c r="G1673" s="15"/>
      <c r="H1673" s="15"/>
      <c r="I1673" s="15"/>
      <c r="J1673" s="15"/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  <c r="X1673" s="16"/>
      <c r="Y1673" s="2"/>
    </row>
    <row r="1674" spans="1:25" ht="12.75" customHeight="1" x14ac:dyDescent="0.2">
      <c r="A1674" s="7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43">
        <f>SUM(hList_Frame_1!B1051:B1051)</f>
        <v>713.81</v>
      </c>
      <c r="O1674" s="43"/>
      <c r="P1674" s="43"/>
      <c r="Q1674" s="43"/>
      <c r="R1674" s="2"/>
      <c r="S1674" s="2"/>
      <c r="T1674" s="2"/>
      <c r="U1674" s="2"/>
      <c r="V1674" s="2"/>
      <c r="W1674" s="2"/>
      <c r="X1674" s="17"/>
      <c r="Y1674" s="2"/>
    </row>
    <row r="1675" spans="1:25" ht="14.25" customHeight="1" x14ac:dyDescent="0.2">
      <c r="A1675" s="10"/>
      <c r="B1675" s="18"/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/>
      <c r="W1675" s="18"/>
      <c r="X1675" s="19"/>
      <c r="Y1675" s="2"/>
    </row>
    <row r="1676" spans="1:25" ht="14.25" customHeight="1" x14ac:dyDescent="0.2">
      <c r="A1676" s="44">
        <v>448038</v>
      </c>
      <c r="B1676" s="45"/>
      <c r="C1676" s="46"/>
      <c r="D1676" s="20">
        <v>42710</v>
      </c>
      <c r="E1676" s="27" t="s">
        <v>1097</v>
      </c>
      <c r="F1676" s="28"/>
      <c r="G1676" s="38">
        <v>15</v>
      </c>
      <c r="H1676" s="39"/>
      <c r="I1676" s="39"/>
      <c r="J1676" s="39"/>
      <c r="K1676" s="39"/>
      <c r="L1676" s="39"/>
      <c r="M1676" s="39"/>
      <c r="N1676" s="39"/>
      <c r="O1676" s="39"/>
      <c r="P1676" s="39"/>
      <c r="Q1676" s="40"/>
      <c r="R1676" s="13" t="s">
        <v>52</v>
      </c>
      <c r="S1676" s="13" t="s">
        <v>214</v>
      </c>
      <c r="T1676" s="13" t="s">
        <v>579</v>
      </c>
      <c r="U1676" s="13" t="s">
        <v>580</v>
      </c>
      <c r="V1676" s="41" t="s">
        <v>52</v>
      </c>
      <c r="W1676" s="42"/>
      <c r="X1676" s="13" t="s">
        <v>15</v>
      </c>
      <c r="Y1676" s="2"/>
    </row>
    <row r="1677" spans="1:25" ht="14.25" customHeight="1" x14ac:dyDescent="0.2">
      <c r="A1677" s="44">
        <v>448039</v>
      </c>
      <c r="B1677" s="45"/>
      <c r="C1677" s="46"/>
      <c r="D1677" s="20">
        <v>42710</v>
      </c>
      <c r="E1677" s="35"/>
      <c r="F1677" s="37"/>
      <c r="G1677" s="38">
        <v>15</v>
      </c>
      <c r="H1677" s="39"/>
      <c r="I1677" s="39"/>
      <c r="J1677" s="39"/>
      <c r="K1677" s="39"/>
      <c r="L1677" s="39"/>
      <c r="M1677" s="39"/>
      <c r="N1677" s="39"/>
      <c r="O1677" s="39"/>
      <c r="P1677" s="39"/>
      <c r="Q1677" s="40"/>
      <c r="R1677" s="13" t="s">
        <v>52</v>
      </c>
      <c r="S1677" s="13" t="s">
        <v>214</v>
      </c>
      <c r="T1677" s="13" t="s">
        <v>579</v>
      </c>
      <c r="U1677" s="13" t="s">
        <v>580</v>
      </c>
      <c r="V1677" s="41" t="s">
        <v>52</v>
      </c>
      <c r="W1677" s="42"/>
      <c r="X1677" s="13" t="s">
        <v>15</v>
      </c>
      <c r="Y1677" s="2"/>
    </row>
    <row r="1678" spans="1:25" ht="2.25" customHeight="1" x14ac:dyDescent="0.2">
      <c r="A1678" s="14"/>
      <c r="B1678" s="15"/>
      <c r="C1678" s="15"/>
      <c r="D1678" s="15"/>
      <c r="E1678" s="15"/>
      <c r="F1678" s="15"/>
      <c r="G1678" s="15"/>
      <c r="H1678" s="15"/>
      <c r="I1678" s="15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6"/>
      <c r="Y1678" s="2"/>
    </row>
    <row r="1679" spans="1:25" ht="12.75" customHeight="1" x14ac:dyDescent="0.2">
      <c r="A1679" s="7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43">
        <f>SUM(hList_Frame_1!B1052:B1053)</f>
        <v>30</v>
      </c>
      <c r="Q1679" s="43"/>
      <c r="R1679" s="2"/>
      <c r="S1679" s="2"/>
      <c r="T1679" s="2"/>
      <c r="U1679" s="2"/>
      <c r="V1679" s="2"/>
      <c r="W1679" s="2"/>
      <c r="X1679" s="17"/>
      <c r="Y1679" s="2"/>
    </row>
    <row r="1680" spans="1:25" ht="14.25" customHeight="1" x14ac:dyDescent="0.2">
      <c r="A1680" s="10"/>
      <c r="B1680" s="18"/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8"/>
      <c r="Q1680" s="18"/>
      <c r="R1680" s="18"/>
      <c r="S1680" s="18"/>
      <c r="T1680" s="18"/>
      <c r="U1680" s="18"/>
      <c r="V1680" s="18"/>
      <c r="W1680" s="18"/>
      <c r="X1680" s="19"/>
      <c r="Y1680" s="2"/>
    </row>
    <row r="1681" spans="1:25" ht="14.25" customHeight="1" x14ac:dyDescent="0.2">
      <c r="A1681" s="44">
        <v>448040</v>
      </c>
      <c r="B1681" s="45"/>
      <c r="C1681" s="46"/>
      <c r="D1681" s="20">
        <v>42710</v>
      </c>
      <c r="E1681" s="27" t="s">
        <v>1098</v>
      </c>
      <c r="F1681" s="28"/>
      <c r="G1681" s="38">
        <v>1000</v>
      </c>
      <c r="H1681" s="39"/>
      <c r="I1681" s="39"/>
      <c r="J1681" s="39"/>
      <c r="K1681" s="39"/>
      <c r="L1681" s="39"/>
      <c r="M1681" s="39"/>
      <c r="N1681" s="39"/>
      <c r="O1681" s="39"/>
      <c r="P1681" s="39"/>
      <c r="Q1681" s="40"/>
      <c r="R1681" s="13" t="s">
        <v>1099</v>
      </c>
      <c r="S1681" s="13" t="s">
        <v>27</v>
      </c>
      <c r="T1681" s="13" t="s">
        <v>28</v>
      </c>
      <c r="U1681" s="13" t="s">
        <v>28</v>
      </c>
      <c r="V1681" s="41" t="s">
        <v>1099</v>
      </c>
      <c r="W1681" s="42"/>
      <c r="X1681" s="13" t="s">
        <v>381</v>
      </c>
      <c r="Y1681" s="2"/>
    </row>
    <row r="1682" spans="1:25" ht="14.25" customHeight="1" x14ac:dyDescent="0.2">
      <c r="A1682" s="44">
        <v>448041</v>
      </c>
      <c r="B1682" s="45"/>
      <c r="C1682" s="46"/>
      <c r="D1682" s="20">
        <v>42710</v>
      </c>
      <c r="E1682" s="32"/>
      <c r="F1682" s="34"/>
      <c r="G1682" s="38">
        <v>650</v>
      </c>
      <c r="H1682" s="39"/>
      <c r="I1682" s="39"/>
      <c r="J1682" s="39"/>
      <c r="K1682" s="39"/>
      <c r="L1682" s="39"/>
      <c r="M1682" s="39"/>
      <c r="N1682" s="39"/>
      <c r="O1682" s="39"/>
      <c r="P1682" s="39"/>
      <c r="Q1682" s="40"/>
      <c r="R1682" s="13" t="s">
        <v>1100</v>
      </c>
      <c r="S1682" s="13" t="s">
        <v>27</v>
      </c>
      <c r="T1682" s="13" t="s">
        <v>28</v>
      </c>
      <c r="U1682" s="13" t="s">
        <v>28</v>
      </c>
      <c r="V1682" s="41" t="s">
        <v>1100</v>
      </c>
      <c r="W1682" s="42"/>
      <c r="X1682" s="13" t="s">
        <v>393</v>
      </c>
      <c r="Y1682" s="2"/>
    </row>
    <row r="1683" spans="1:25" ht="14.25" customHeight="1" x14ac:dyDescent="0.2">
      <c r="A1683" s="24">
        <v>448404</v>
      </c>
      <c r="B1683" s="25"/>
      <c r="C1683" s="26"/>
      <c r="D1683" s="4">
        <v>42717</v>
      </c>
      <c r="E1683" s="32"/>
      <c r="F1683" s="34"/>
      <c r="G1683" s="29">
        <v>650</v>
      </c>
      <c r="H1683" s="30"/>
      <c r="I1683" s="30"/>
      <c r="J1683" s="30"/>
      <c r="K1683" s="30"/>
      <c r="L1683" s="30"/>
      <c r="M1683" s="30"/>
      <c r="N1683" s="30"/>
      <c r="O1683" s="30"/>
      <c r="P1683" s="30"/>
      <c r="Q1683" s="31"/>
      <c r="R1683" s="6" t="s">
        <v>1101</v>
      </c>
      <c r="S1683" s="6" t="s">
        <v>27</v>
      </c>
      <c r="T1683" s="6" t="s">
        <v>28</v>
      </c>
      <c r="U1683" s="6" t="s">
        <v>28</v>
      </c>
      <c r="V1683" s="27" t="s">
        <v>1101</v>
      </c>
      <c r="W1683" s="28"/>
      <c r="X1683" s="6" t="s">
        <v>423</v>
      </c>
      <c r="Y1683" s="2"/>
    </row>
    <row r="1684" spans="1:25" ht="14.25" customHeight="1" x14ac:dyDescent="0.2">
      <c r="A1684" s="32"/>
      <c r="B1684" s="33"/>
      <c r="C1684" s="34"/>
      <c r="D1684" s="8"/>
      <c r="E1684" s="32"/>
      <c r="F1684" s="34"/>
      <c r="G1684" s="38">
        <v>450</v>
      </c>
      <c r="H1684" s="39"/>
      <c r="I1684" s="39"/>
      <c r="J1684" s="39"/>
      <c r="K1684" s="39"/>
      <c r="L1684" s="39"/>
      <c r="M1684" s="39"/>
      <c r="N1684" s="39"/>
      <c r="O1684" s="39"/>
      <c r="P1684" s="39"/>
      <c r="Q1684" s="40"/>
      <c r="R1684" s="13" t="s">
        <v>1102</v>
      </c>
      <c r="S1684" s="13" t="s">
        <v>27</v>
      </c>
      <c r="T1684" s="13" t="s">
        <v>28</v>
      </c>
      <c r="U1684" s="13" t="s">
        <v>28</v>
      </c>
      <c r="V1684" s="41" t="s">
        <v>1102</v>
      </c>
      <c r="W1684" s="42"/>
      <c r="X1684" s="13" t="s">
        <v>423</v>
      </c>
      <c r="Y1684" s="2"/>
    </row>
    <row r="1685" spans="1:25" ht="14.25" customHeight="1" x14ac:dyDescent="0.2">
      <c r="A1685" s="32"/>
      <c r="B1685" s="33"/>
      <c r="C1685" s="34"/>
      <c r="D1685" s="8"/>
      <c r="E1685" s="32"/>
      <c r="F1685" s="34"/>
      <c r="G1685" s="38">
        <v>350</v>
      </c>
      <c r="H1685" s="39"/>
      <c r="I1685" s="39"/>
      <c r="J1685" s="39"/>
      <c r="K1685" s="39"/>
      <c r="L1685" s="39"/>
      <c r="M1685" s="39"/>
      <c r="N1685" s="39"/>
      <c r="O1685" s="39"/>
      <c r="P1685" s="39"/>
      <c r="Q1685" s="40"/>
      <c r="R1685" s="13" t="s">
        <v>1103</v>
      </c>
      <c r="S1685" s="13" t="s">
        <v>27</v>
      </c>
      <c r="T1685" s="13" t="s">
        <v>28</v>
      </c>
      <c r="U1685" s="13" t="s">
        <v>28</v>
      </c>
      <c r="V1685" s="41" t="s">
        <v>1103</v>
      </c>
      <c r="W1685" s="42"/>
      <c r="X1685" s="13" t="s">
        <v>423</v>
      </c>
      <c r="Y1685" s="2"/>
    </row>
    <row r="1686" spans="1:25" ht="14.25" customHeight="1" x14ac:dyDescent="0.2">
      <c r="A1686" s="32"/>
      <c r="B1686" s="33"/>
      <c r="C1686" s="34"/>
      <c r="D1686" s="8"/>
      <c r="E1686" s="32"/>
      <c r="F1686" s="34"/>
      <c r="G1686" s="38">
        <v>500</v>
      </c>
      <c r="H1686" s="39"/>
      <c r="I1686" s="39"/>
      <c r="J1686" s="39"/>
      <c r="K1686" s="39"/>
      <c r="L1686" s="39"/>
      <c r="M1686" s="39"/>
      <c r="N1686" s="39"/>
      <c r="O1686" s="39"/>
      <c r="P1686" s="39"/>
      <c r="Q1686" s="40"/>
      <c r="R1686" s="13" t="s">
        <v>1104</v>
      </c>
      <c r="S1686" s="13" t="s">
        <v>27</v>
      </c>
      <c r="T1686" s="13" t="s">
        <v>28</v>
      </c>
      <c r="U1686" s="13" t="s">
        <v>28</v>
      </c>
      <c r="V1686" s="41" t="s">
        <v>1104</v>
      </c>
      <c r="W1686" s="42"/>
      <c r="X1686" s="13" t="s">
        <v>521</v>
      </c>
      <c r="Y1686" s="2"/>
    </row>
    <row r="1687" spans="1:25" ht="14.25" customHeight="1" x14ac:dyDescent="0.2">
      <c r="A1687" s="35"/>
      <c r="B1687" s="36"/>
      <c r="C1687" s="37"/>
      <c r="D1687" s="11"/>
      <c r="E1687" s="35"/>
      <c r="F1687" s="37"/>
      <c r="G1687" s="38">
        <v>500</v>
      </c>
      <c r="H1687" s="39"/>
      <c r="I1687" s="39"/>
      <c r="J1687" s="39"/>
      <c r="K1687" s="39"/>
      <c r="L1687" s="39"/>
      <c r="M1687" s="39"/>
      <c r="N1687" s="39"/>
      <c r="O1687" s="39"/>
      <c r="P1687" s="39"/>
      <c r="Q1687" s="40"/>
      <c r="R1687" s="13" t="s">
        <v>1105</v>
      </c>
      <c r="S1687" s="13" t="s">
        <v>27</v>
      </c>
      <c r="T1687" s="13" t="s">
        <v>28</v>
      </c>
      <c r="U1687" s="13" t="s">
        <v>28</v>
      </c>
      <c r="V1687" s="41" t="s">
        <v>1105</v>
      </c>
      <c r="W1687" s="42"/>
      <c r="X1687" s="13" t="s">
        <v>487</v>
      </c>
      <c r="Y1687" s="2"/>
    </row>
    <row r="1688" spans="1:25" ht="2.25" customHeight="1" x14ac:dyDescent="0.2">
      <c r="A1688" s="14"/>
      <c r="B1688" s="15"/>
      <c r="C1688" s="15"/>
      <c r="D1688" s="15"/>
      <c r="E1688" s="15"/>
      <c r="F1688" s="15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6"/>
      <c r="Y1688" s="2"/>
    </row>
    <row r="1689" spans="1:25" ht="13.5" customHeight="1" x14ac:dyDescent="0.2">
      <c r="A1689" s="7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43">
        <f>SUM(G1681:Q1687)</f>
        <v>4100</v>
      </c>
      <c r="M1689" s="43"/>
      <c r="N1689" s="43"/>
      <c r="O1689" s="43"/>
      <c r="P1689" s="43"/>
      <c r="Q1689" s="43"/>
      <c r="R1689" s="2"/>
      <c r="S1689" s="2"/>
      <c r="T1689" s="2"/>
      <c r="U1689" s="2"/>
      <c r="V1689" s="2"/>
      <c r="W1689" s="2"/>
      <c r="X1689" s="17"/>
      <c r="Y1689" s="2"/>
    </row>
    <row r="1690" spans="1:25" ht="13.5" customHeight="1" x14ac:dyDescent="0.2">
      <c r="A1690" s="10"/>
      <c r="B1690" s="18"/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8"/>
      <c r="N1690" s="18"/>
      <c r="O1690" s="18"/>
      <c r="P1690" s="18"/>
      <c r="Q1690" s="18"/>
      <c r="R1690" s="18"/>
      <c r="S1690" s="18"/>
      <c r="T1690" s="18"/>
      <c r="U1690" s="18"/>
      <c r="V1690" s="18"/>
      <c r="W1690" s="18"/>
      <c r="X1690" s="19"/>
      <c r="Y1690" s="2"/>
    </row>
    <row r="1691" spans="1:25" ht="14.25" customHeight="1" x14ac:dyDescent="0.2">
      <c r="A1691" s="24">
        <v>448042</v>
      </c>
      <c r="B1691" s="25"/>
      <c r="C1691" s="26"/>
      <c r="D1691" s="4">
        <v>42710</v>
      </c>
      <c r="E1691" s="27" t="s">
        <v>1106</v>
      </c>
      <c r="F1691" s="28"/>
      <c r="G1691" s="38">
        <v>260</v>
      </c>
      <c r="H1691" s="39"/>
      <c r="I1691" s="39"/>
      <c r="J1691" s="39"/>
      <c r="K1691" s="39"/>
      <c r="L1691" s="39"/>
      <c r="M1691" s="39"/>
      <c r="N1691" s="39"/>
      <c r="O1691" s="39"/>
      <c r="P1691" s="39"/>
      <c r="Q1691" s="40"/>
      <c r="R1691" s="13" t="s">
        <v>1107</v>
      </c>
      <c r="S1691" s="13" t="s">
        <v>27</v>
      </c>
      <c r="T1691" s="13" t="s">
        <v>28</v>
      </c>
      <c r="U1691" s="13" t="s">
        <v>28</v>
      </c>
      <c r="V1691" s="41" t="s">
        <v>1107</v>
      </c>
      <c r="W1691" s="42"/>
      <c r="X1691" s="13" t="s">
        <v>168</v>
      </c>
      <c r="Y1691" s="2"/>
    </row>
    <row r="1692" spans="1:25" ht="14.25" customHeight="1" x14ac:dyDescent="0.2">
      <c r="A1692" s="32"/>
      <c r="B1692" s="33"/>
      <c r="C1692" s="34"/>
      <c r="D1692" s="8"/>
      <c r="E1692" s="32"/>
      <c r="F1692" s="34"/>
      <c r="G1692" s="38">
        <v>900</v>
      </c>
      <c r="H1692" s="39"/>
      <c r="I1692" s="39"/>
      <c r="J1692" s="39"/>
      <c r="K1692" s="39"/>
      <c r="L1692" s="39"/>
      <c r="M1692" s="39"/>
      <c r="N1692" s="39"/>
      <c r="O1692" s="39"/>
      <c r="P1692" s="39"/>
      <c r="Q1692" s="40"/>
      <c r="R1692" s="13" t="s">
        <v>172</v>
      </c>
      <c r="S1692" s="13" t="s">
        <v>27</v>
      </c>
      <c r="T1692" s="13" t="s">
        <v>28</v>
      </c>
      <c r="U1692" s="13" t="s">
        <v>28</v>
      </c>
      <c r="V1692" s="41" t="s">
        <v>172</v>
      </c>
      <c r="W1692" s="42"/>
      <c r="X1692" s="13" t="s">
        <v>168</v>
      </c>
      <c r="Y1692" s="2"/>
    </row>
    <row r="1693" spans="1:25" ht="14.25" customHeight="1" x14ac:dyDescent="0.2">
      <c r="A1693" s="32"/>
      <c r="B1693" s="33"/>
      <c r="C1693" s="34"/>
      <c r="D1693" s="8"/>
      <c r="E1693" s="32"/>
      <c r="F1693" s="34"/>
      <c r="G1693" s="38">
        <v>360</v>
      </c>
      <c r="H1693" s="39"/>
      <c r="I1693" s="39"/>
      <c r="J1693" s="39"/>
      <c r="K1693" s="39"/>
      <c r="L1693" s="39"/>
      <c r="M1693" s="39"/>
      <c r="N1693" s="39"/>
      <c r="O1693" s="39"/>
      <c r="P1693" s="39"/>
      <c r="Q1693" s="40"/>
      <c r="R1693" s="13" t="s">
        <v>1108</v>
      </c>
      <c r="S1693" s="13" t="s">
        <v>27</v>
      </c>
      <c r="T1693" s="13" t="s">
        <v>28</v>
      </c>
      <c r="U1693" s="13" t="s">
        <v>28</v>
      </c>
      <c r="V1693" s="41" t="s">
        <v>1108</v>
      </c>
      <c r="W1693" s="42"/>
      <c r="X1693" s="13" t="s">
        <v>168</v>
      </c>
      <c r="Y1693" s="2"/>
    </row>
    <row r="1694" spans="1:25" ht="14.25" customHeight="1" x14ac:dyDescent="0.2">
      <c r="A1694" s="32"/>
      <c r="B1694" s="33"/>
      <c r="C1694" s="34"/>
      <c r="D1694" s="8"/>
      <c r="E1694" s="32"/>
      <c r="F1694" s="34"/>
      <c r="G1694" s="38">
        <v>450</v>
      </c>
      <c r="H1694" s="39"/>
      <c r="I1694" s="39"/>
      <c r="J1694" s="39"/>
      <c r="K1694" s="39"/>
      <c r="L1694" s="39"/>
      <c r="M1694" s="39"/>
      <c r="N1694" s="39"/>
      <c r="O1694" s="39"/>
      <c r="P1694" s="39"/>
      <c r="Q1694" s="40"/>
      <c r="R1694" s="13" t="s">
        <v>1109</v>
      </c>
      <c r="S1694" s="13" t="s">
        <v>27</v>
      </c>
      <c r="T1694" s="13" t="s">
        <v>28</v>
      </c>
      <c r="U1694" s="13" t="s">
        <v>28</v>
      </c>
      <c r="V1694" s="41" t="s">
        <v>1109</v>
      </c>
      <c r="W1694" s="42"/>
      <c r="X1694" s="13" t="s">
        <v>168</v>
      </c>
      <c r="Y1694" s="2"/>
    </row>
    <row r="1695" spans="1:25" ht="14.25" customHeight="1" x14ac:dyDescent="0.2">
      <c r="A1695" s="32"/>
      <c r="B1695" s="33"/>
      <c r="C1695" s="34"/>
      <c r="D1695" s="8"/>
      <c r="E1695" s="32"/>
      <c r="F1695" s="34"/>
      <c r="G1695" s="29">
        <v>206.69</v>
      </c>
      <c r="H1695" s="30"/>
      <c r="I1695" s="30"/>
      <c r="J1695" s="30"/>
      <c r="K1695" s="30"/>
      <c r="L1695" s="30"/>
      <c r="M1695" s="30"/>
      <c r="N1695" s="30"/>
      <c r="O1695" s="30"/>
      <c r="P1695" s="30"/>
      <c r="Q1695" s="31"/>
      <c r="R1695" s="6" t="s">
        <v>1110</v>
      </c>
      <c r="S1695" s="13" t="s">
        <v>27</v>
      </c>
      <c r="T1695" s="13" t="s">
        <v>28</v>
      </c>
      <c r="U1695" s="13" t="s">
        <v>28</v>
      </c>
      <c r="V1695" s="27" t="s">
        <v>1110</v>
      </c>
      <c r="W1695" s="28"/>
      <c r="X1695" s="13" t="s">
        <v>647</v>
      </c>
      <c r="Y1695" s="2"/>
    </row>
    <row r="1696" spans="1:25" ht="14.25" customHeight="1" x14ac:dyDescent="0.2">
      <c r="A1696" s="32"/>
      <c r="B1696" s="33"/>
      <c r="C1696" s="34"/>
      <c r="D1696" s="8"/>
      <c r="E1696" s="32"/>
      <c r="F1696" s="34"/>
      <c r="G1696" s="35"/>
      <c r="H1696" s="36"/>
      <c r="I1696" s="36"/>
      <c r="J1696" s="36"/>
      <c r="K1696" s="36"/>
      <c r="L1696" s="36"/>
      <c r="M1696" s="36"/>
      <c r="N1696" s="36"/>
      <c r="O1696" s="36"/>
      <c r="P1696" s="36"/>
      <c r="Q1696" s="37"/>
      <c r="R1696" s="11"/>
      <c r="S1696" s="13" t="s">
        <v>186</v>
      </c>
      <c r="T1696" s="13" t="s">
        <v>28</v>
      </c>
      <c r="U1696" s="13" t="s">
        <v>28</v>
      </c>
      <c r="V1696" s="35"/>
      <c r="W1696" s="37"/>
      <c r="X1696" s="13" t="s">
        <v>647</v>
      </c>
      <c r="Y1696" s="2"/>
    </row>
    <row r="1697" spans="1:25" ht="14.25" customHeight="1" x14ac:dyDescent="0.2">
      <c r="A1697" s="32"/>
      <c r="B1697" s="33"/>
      <c r="C1697" s="34"/>
      <c r="D1697" s="8"/>
      <c r="E1697" s="32"/>
      <c r="F1697" s="34"/>
      <c r="G1697" s="29">
        <v>680.25</v>
      </c>
      <c r="H1697" s="30"/>
      <c r="I1697" s="30"/>
      <c r="J1697" s="30"/>
      <c r="K1697" s="30"/>
      <c r="L1697" s="30"/>
      <c r="M1697" s="30"/>
      <c r="N1697" s="30"/>
      <c r="O1697" s="30"/>
      <c r="P1697" s="30"/>
      <c r="Q1697" s="31"/>
      <c r="R1697" s="6" t="s">
        <v>1111</v>
      </c>
      <c r="S1697" s="13" t="s">
        <v>27</v>
      </c>
      <c r="T1697" s="13" t="s">
        <v>28</v>
      </c>
      <c r="U1697" s="13" t="s">
        <v>28</v>
      </c>
      <c r="V1697" s="27" t="s">
        <v>1111</v>
      </c>
      <c r="W1697" s="28"/>
      <c r="X1697" s="13" t="s">
        <v>1014</v>
      </c>
      <c r="Y1697" s="2"/>
    </row>
    <row r="1698" spans="1:25" ht="14.25" customHeight="1" x14ac:dyDescent="0.2">
      <c r="A1698" s="32"/>
      <c r="B1698" s="33"/>
      <c r="C1698" s="34"/>
      <c r="D1698" s="8"/>
      <c r="E1698" s="32"/>
      <c r="F1698" s="34"/>
      <c r="G1698" s="35"/>
      <c r="H1698" s="36"/>
      <c r="I1698" s="36"/>
      <c r="J1698" s="36"/>
      <c r="K1698" s="36"/>
      <c r="L1698" s="36"/>
      <c r="M1698" s="36"/>
      <c r="N1698" s="36"/>
      <c r="O1698" s="36"/>
      <c r="P1698" s="36"/>
      <c r="Q1698" s="37"/>
      <c r="R1698" s="11"/>
      <c r="S1698" s="13" t="s">
        <v>186</v>
      </c>
      <c r="T1698" s="13" t="s">
        <v>28</v>
      </c>
      <c r="U1698" s="13" t="s">
        <v>28</v>
      </c>
      <c r="V1698" s="35"/>
      <c r="W1698" s="37"/>
      <c r="X1698" s="13" t="s">
        <v>1014</v>
      </c>
      <c r="Y1698" s="2"/>
    </row>
    <row r="1699" spans="1:25" ht="14.25" customHeight="1" x14ac:dyDescent="0.2">
      <c r="A1699" s="32"/>
      <c r="B1699" s="33"/>
      <c r="C1699" s="34"/>
      <c r="D1699" s="8"/>
      <c r="E1699" s="32"/>
      <c r="F1699" s="34"/>
      <c r="G1699" s="38">
        <v>500</v>
      </c>
      <c r="H1699" s="39"/>
      <c r="I1699" s="39"/>
      <c r="J1699" s="39"/>
      <c r="K1699" s="39"/>
      <c r="L1699" s="39"/>
      <c r="M1699" s="39"/>
      <c r="N1699" s="39"/>
      <c r="O1699" s="39"/>
      <c r="P1699" s="39"/>
      <c r="Q1699" s="40"/>
      <c r="R1699" s="13" t="s">
        <v>1112</v>
      </c>
      <c r="S1699" s="13" t="s">
        <v>27</v>
      </c>
      <c r="T1699" s="13" t="s">
        <v>28</v>
      </c>
      <c r="U1699" s="13" t="s">
        <v>28</v>
      </c>
      <c r="V1699" s="41" t="s">
        <v>1112</v>
      </c>
      <c r="W1699" s="42"/>
      <c r="X1699" s="13" t="s">
        <v>1113</v>
      </c>
      <c r="Y1699" s="2"/>
    </row>
    <row r="1700" spans="1:25" ht="14.25" customHeight="1" x14ac:dyDescent="0.2">
      <c r="A1700" s="35"/>
      <c r="B1700" s="36"/>
      <c r="C1700" s="37"/>
      <c r="D1700" s="11"/>
      <c r="E1700" s="32"/>
      <c r="F1700" s="34"/>
      <c r="G1700" s="38">
        <v>705</v>
      </c>
      <c r="H1700" s="39"/>
      <c r="I1700" s="39"/>
      <c r="J1700" s="39"/>
      <c r="K1700" s="39"/>
      <c r="L1700" s="39"/>
      <c r="M1700" s="39"/>
      <c r="N1700" s="39"/>
      <c r="O1700" s="39"/>
      <c r="P1700" s="39"/>
      <c r="Q1700" s="40"/>
      <c r="R1700" s="13" t="s">
        <v>1114</v>
      </c>
      <c r="S1700" s="13" t="s">
        <v>27</v>
      </c>
      <c r="T1700" s="13" t="s">
        <v>28</v>
      </c>
      <c r="U1700" s="13" t="s">
        <v>28</v>
      </c>
      <c r="V1700" s="41" t="s">
        <v>1114</v>
      </c>
      <c r="W1700" s="42"/>
      <c r="X1700" s="13" t="s">
        <v>1020</v>
      </c>
      <c r="Y1700" s="2"/>
    </row>
    <row r="1701" spans="1:25" ht="14.25" customHeight="1" x14ac:dyDescent="0.2">
      <c r="A1701" s="24">
        <v>448406</v>
      </c>
      <c r="B1701" s="25"/>
      <c r="C1701" s="26"/>
      <c r="D1701" s="4">
        <v>42717</v>
      </c>
      <c r="E1701" s="32"/>
      <c r="F1701" s="34"/>
      <c r="G1701" s="38">
        <v>880</v>
      </c>
      <c r="H1701" s="39"/>
      <c r="I1701" s="39"/>
      <c r="J1701" s="39"/>
      <c r="K1701" s="39"/>
      <c r="L1701" s="39"/>
      <c r="M1701" s="39"/>
      <c r="N1701" s="39"/>
      <c r="O1701" s="39"/>
      <c r="P1701" s="39"/>
      <c r="Q1701" s="40"/>
      <c r="R1701" s="13" t="s">
        <v>1115</v>
      </c>
      <c r="S1701" s="13" t="s">
        <v>27</v>
      </c>
      <c r="T1701" s="13" t="s">
        <v>28</v>
      </c>
      <c r="U1701" s="13" t="s">
        <v>28</v>
      </c>
      <c r="V1701" s="41" t="s">
        <v>1115</v>
      </c>
      <c r="W1701" s="42"/>
      <c r="X1701" s="13" t="s">
        <v>177</v>
      </c>
      <c r="Y1701" s="2"/>
    </row>
    <row r="1702" spans="1:25" ht="14.25" customHeight="1" x14ac:dyDescent="0.2">
      <c r="A1702" s="32"/>
      <c r="B1702" s="33"/>
      <c r="C1702" s="34"/>
      <c r="D1702" s="8"/>
      <c r="E1702" s="32"/>
      <c r="F1702" s="34"/>
      <c r="G1702" s="38">
        <v>1710</v>
      </c>
      <c r="H1702" s="39"/>
      <c r="I1702" s="39"/>
      <c r="J1702" s="39"/>
      <c r="K1702" s="39"/>
      <c r="L1702" s="39"/>
      <c r="M1702" s="39"/>
      <c r="N1702" s="39"/>
      <c r="O1702" s="39"/>
      <c r="P1702" s="39"/>
      <c r="Q1702" s="40"/>
      <c r="R1702" s="13" t="s">
        <v>1116</v>
      </c>
      <c r="S1702" s="13" t="s">
        <v>27</v>
      </c>
      <c r="T1702" s="13" t="s">
        <v>28</v>
      </c>
      <c r="U1702" s="13" t="s">
        <v>28</v>
      </c>
      <c r="V1702" s="41" t="s">
        <v>1116</v>
      </c>
      <c r="W1702" s="42"/>
      <c r="X1702" s="13" t="s">
        <v>177</v>
      </c>
      <c r="Y1702" s="2"/>
    </row>
    <row r="1703" spans="1:25" ht="14.25" customHeight="1" x14ac:dyDescent="0.2">
      <c r="A1703" s="32"/>
      <c r="B1703" s="33"/>
      <c r="C1703" s="34"/>
      <c r="D1703" s="8"/>
      <c r="E1703" s="32"/>
      <c r="F1703" s="34"/>
      <c r="G1703" s="38">
        <v>50</v>
      </c>
      <c r="H1703" s="39"/>
      <c r="I1703" s="39"/>
      <c r="J1703" s="39"/>
      <c r="K1703" s="39"/>
      <c r="L1703" s="39"/>
      <c r="M1703" s="39"/>
      <c r="N1703" s="39"/>
      <c r="O1703" s="39"/>
      <c r="P1703" s="39"/>
      <c r="Q1703" s="40"/>
      <c r="R1703" s="13" t="s">
        <v>1117</v>
      </c>
      <c r="S1703" s="13" t="s">
        <v>27</v>
      </c>
      <c r="T1703" s="13" t="s">
        <v>28</v>
      </c>
      <c r="U1703" s="13" t="s">
        <v>28</v>
      </c>
      <c r="V1703" s="41" t="s">
        <v>1117</v>
      </c>
      <c r="W1703" s="42"/>
      <c r="X1703" s="13" t="s">
        <v>177</v>
      </c>
      <c r="Y1703" s="2"/>
    </row>
    <row r="1704" spans="1:25" ht="14.25" customHeight="1" x14ac:dyDescent="0.2">
      <c r="A1704" s="32"/>
      <c r="B1704" s="33"/>
      <c r="C1704" s="34"/>
      <c r="D1704" s="8"/>
      <c r="E1704" s="32"/>
      <c r="F1704" s="34"/>
      <c r="G1704" s="38">
        <v>435</v>
      </c>
      <c r="H1704" s="39"/>
      <c r="I1704" s="39"/>
      <c r="J1704" s="39"/>
      <c r="K1704" s="39"/>
      <c r="L1704" s="39"/>
      <c r="M1704" s="39"/>
      <c r="N1704" s="39"/>
      <c r="O1704" s="39"/>
      <c r="P1704" s="39"/>
      <c r="Q1704" s="40"/>
      <c r="R1704" s="13" t="s">
        <v>1118</v>
      </c>
      <c r="S1704" s="13" t="s">
        <v>27</v>
      </c>
      <c r="T1704" s="13" t="s">
        <v>28</v>
      </c>
      <c r="U1704" s="13" t="s">
        <v>28</v>
      </c>
      <c r="V1704" s="41" t="s">
        <v>1118</v>
      </c>
      <c r="W1704" s="42"/>
      <c r="X1704" s="13" t="s">
        <v>177</v>
      </c>
      <c r="Y1704" s="2"/>
    </row>
    <row r="1705" spans="1:25" ht="14.25" customHeight="1" x14ac:dyDescent="0.2">
      <c r="A1705" s="32"/>
      <c r="B1705" s="33"/>
      <c r="C1705" s="34"/>
      <c r="D1705" s="8"/>
      <c r="E1705" s="32"/>
      <c r="F1705" s="34"/>
      <c r="G1705" s="38">
        <v>365</v>
      </c>
      <c r="H1705" s="39"/>
      <c r="I1705" s="39"/>
      <c r="J1705" s="39"/>
      <c r="K1705" s="39"/>
      <c r="L1705" s="39"/>
      <c r="M1705" s="39"/>
      <c r="N1705" s="39"/>
      <c r="O1705" s="39"/>
      <c r="P1705" s="39"/>
      <c r="Q1705" s="40"/>
      <c r="R1705" s="13" t="s">
        <v>1119</v>
      </c>
      <c r="S1705" s="13" t="s">
        <v>27</v>
      </c>
      <c r="T1705" s="13" t="s">
        <v>28</v>
      </c>
      <c r="U1705" s="13" t="s">
        <v>28</v>
      </c>
      <c r="V1705" s="41" t="s">
        <v>1119</v>
      </c>
      <c r="W1705" s="42"/>
      <c r="X1705" s="13" t="s">
        <v>177</v>
      </c>
      <c r="Y1705" s="2"/>
    </row>
    <row r="1706" spans="1:25" ht="14.25" customHeight="1" x14ac:dyDescent="0.2">
      <c r="A1706" s="32"/>
      <c r="B1706" s="33"/>
      <c r="C1706" s="34"/>
      <c r="D1706" s="8"/>
      <c r="E1706" s="32"/>
      <c r="F1706" s="34"/>
      <c r="G1706" s="29">
        <v>238.79</v>
      </c>
      <c r="H1706" s="30"/>
      <c r="I1706" s="30"/>
      <c r="J1706" s="30"/>
      <c r="K1706" s="30"/>
      <c r="L1706" s="30"/>
      <c r="M1706" s="30"/>
      <c r="N1706" s="30"/>
      <c r="O1706" s="30"/>
      <c r="P1706" s="30"/>
      <c r="Q1706" s="31"/>
      <c r="R1706" s="6" t="s">
        <v>182</v>
      </c>
      <c r="S1706" s="13" t="s">
        <v>27</v>
      </c>
      <c r="T1706" s="13" t="s">
        <v>28</v>
      </c>
      <c r="U1706" s="13" t="s">
        <v>28</v>
      </c>
      <c r="V1706" s="27" t="s">
        <v>182</v>
      </c>
      <c r="W1706" s="28"/>
      <c r="X1706" s="13" t="s">
        <v>177</v>
      </c>
      <c r="Y1706" s="2"/>
    </row>
    <row r="1707" spans="1:25" ht="14.25" customHeight="1" x14ac:dyDescent="0.2">
      <c r="A1707" s="32"/>
      <c r="B1707" s="33"/>
      <c r="C1707" s="34"/>
      <c r="D1707" s="8"/>
      <c r="E1707" s="32"/>
      <c r="F1707" s="34"/>
      <c r="G1707" s="35"/>
      <c r="H1707" s="36"/>
      <c r="I1707" s="36"/>
      <c r="J1707" s="36"/>
      <c r="K1707" s="36"/>
      <c r="L1707" s="36"/>
      <c r="M1707" s="36"/>
      <c r="N1707" s="36"/>
      <c r="O1707" s="36"/>
      <c r="P1707" s="36"/>
      <c r="Q1707" s="37"/>
      <c r="R1707" s="11"/>
      <c r="S1707" s="13" t="s">
        <v>186</v>
      </c>
      <c r="T1707" s="13" t="s">
        <v>28</v>
      </c>
      <c r="U1707" s="13" t="s">
        <v>28</v>
      </c>
      <c r="V1707" s="35"/>
      <c r="W1707" s="37"/>
      <c r="X1707" s="13" t="s">
        <v>177</v>
      </c>
      <c r="Y1707" s="2"/>
    </row>
    <row r="1708" spans="1:25" ht="14.25" customHeight="1" x14ac:dyDescent="0.2">
      <c r="A1708" s="32"/>
      <c r="B1708" s="33"/>
      <c r="C1708" s="34"/>
      <c r="D1708" s="8"/>
      <c r="E1708" s="32"/>
      <c r="F1708" s="34"/>
      <c r="G1708" s="29">
        <v>1440.03</v>
      </c>
      <c r="H1708" s="30"/>
      <c r="I1708" s="30"/>
      <c r="J1708" s="30"/>
      <c r="K1708" s="30"/>
      <c r="L1708" s="30"/>
      <c r="M1708" s="30"/>
      <c r="N1708" s="30"/>
      <c r="O1708" s="30"/>
      <c r="P1708" s="30"/>
      <c r="Q1708" s="31"/>
      <c r="R1708" s="6" t="s">
        <v>1120</v>
      </c>
      <c r="S1708" s="13" t="s">
        <v>27</v>
      </c>
      <c r="T1708" s="13" t="s">
        <v>28</v>
      </c>
      <c r="U1708" s="13" t="s">
        <v>28</v>
      </c>
      <c r="V1708" s="27" t="s">
        <v>1120</v>
      </c>
      <c r="W1708" s="28"/>
      <c r="X1708" s="13" t="s">
        <v>177</v>
      </c>
      <c r="Y1708" s="2"/>
    </row>
    <row r="1709" spans="1:25" ht="14.25" customHeight="1" x14ac:dyDescent="0.2">
      <c r="A1709" s="32"/>
      <c r="B1709" s="33"/>
      <c r="C1709" s="34"/>
      <c r="D1709" s="8"/>
      <c r="E1709" s="32"/>
      <c r="F1709" s="34"/>
      <c r="G1709" s="35"/>
      <c r="H1709" s="36"/>
      <c r="I1709" s="36"/>
      <c r="J1709" s="36"/>
      <c r="K1709" s="36"/>
      <c r="L1709" s="36"/>
      <c r="M1709" s="36"/>
      <c r="N1709" s="36"/>
      <c r="O1709" s="36"/>
      <c r="P1709" s="36"/>
      <c r="Q1709" s="37"/>
      <c r="R1709" s="11"/>
      <c r="S1709" s="13" t="s">
        <v>186</v>
      </c>
      <c r="T1709" s="13" t="s">
        <v>28</v>
      </c>
      <c r="U1709" s="13" t="s">
        <v>28</v>
      </c>
      <c r="V1709" s="35"/>
      <c r="W1709" s="37"/>
      <c r="X1709" s="13" t="s">
        <v>177</v>
      </c>
      <c r="Y1709" s="2"/>
    </row>
    <row r="1710" spans="1:25" ht="14.25" customHeight="1" x14ac:dyDescent="0.2">
      <c r="A1710" s="32"/>
      <c r="B1710" s="33"/>
      <c r="C1710" s="34"/>
      <c r="D1710" s="8"/>
      <c r="E1710" s="32"/>
      <c r="F1710" s="34"/>
      <c r="G1710" s="29">
        <v>240.22</v>
      </c>
      <c r="H1710" s="30"/>
      <c r="I1710" s="30"/>
      <c r="J1710" s="30"/>
      <c r="K1710" s="30"/>
      <c r="L1710" s="30"/>
      <c r="M1710" s="30"/>
      <c r="N1710" s="30"/>
      <c r="O1710" s="30"/>
      <c r="P1710" s="30"/>
      <c r="Q1710" s="31"/>
      <c r="R1710" s="6" t="s">
        <v>1121</v>
      </c>
      <c r="S1710" s="13" t="s">
        <v>27</v>
      </c>
      <c r="T1710" s="13" t="s">
        <v>28</v>
      </c>
      <c r="U1710" s="13" t="s">
        <v>28</v>
      </c>
      <c r="V1710" s="27" t="s">
        <v>1121</v>
      </c>
      <c r="W1710" s="28"/>
      <c r="X1710" s="13" t="s">
        <v>177</v>
      </c>
      <c r="Y1710" s="2"/>
    </row>
    <row r="1711" spans="1:25" ht="14.25" customHeight="1" x14ac:dyDescent="0.2">
      <c r="A1711" s="32"/>
      <c r="B1711" s="33"/>
      <c r="C1711" s="34"/>
      <c r="D1711" s="8"/>
      <c r="E1711" s="32"/>
      <c r="F1711" s="34"/>
      <c r="G1711" s="32"/>
      <c r="H1711" s="33"/>
      <c r="I1711" s="33"/>
      <c r="J1711" s="33"/>
      <c r="K1711" s="33"/>
      <c r="L1711" s="33"/>
      <c r="M1711" s="33"/>
      <c r="N1711" s="33"/>
      <c r="O1711" s="33"/>
      <c r="P1711" s="33"/>
      <c r="Q1711" s="34"/>
      <c r="R1711" s="8"/>
      <c r="S1711" s="13" t="s">
        <v>188</v>
      </c>
      <c r="T1711" s="13" t="s">
        <v>73</v>
      </c>
      <c r="U1711" s="13" t="s">
        <v>189</v>
      </c>
      <c r="V1711" s="32"/>
      <c r="W1711" s="34"/>
      <c r="X1711" s="13" t="s">
        <v>190</v>
      </c>
      <c r="Y1711" s="2"/>
    </row>
    <row r="1712" spans="1:25" ht="14.25" customHeight="1" x14ac:dyDescent="0.2">
      <c r="A1712" s="32"/>
      <c r="B1712" s="33"/>
      <c r="C1712" s="34"/>
      <c r="D1712" s="8"/>
      <c r="E1712" s="32"/>
      <c r="F1712" s="34"/>
      <c r="G1712" s="35"/>
      <c r="H1712" s="36"/>
      <c r="I1712" s="36"/>
      <c r="J1712" s="36"/>
      <c r="K1712" s="36"/>
      <c r="L1712" s="36"/>
      <c r="M1712" s="36"/>
      <c r="N1712" s="36"/>
      <c r="O1712" s="36"/>
      <c r="P1712" s="36"/>
      <c r="Q1712" s="37"/>
      <c r="R1712" s="11"/>
      <c r="S1712" s="13" t="s">
        <v>186</v>
      </c>
      <c r="T1712" s="13" t="s">
        <v>28</v>
      </c>
      <c r="U1712" s="13" t="s">
        <v>28</v>
      </c>
      <c r="V1712" s="35"/>
      <c r="W1712" s="37"/>
      <c r="X1712" s="13" t="s">
        <v>177</v>
      </c>
      <c r="Y1712" s="2"/>
    </row>
    <row r="1713" spans="1:25" ht="14.25" customHeight="1" x14ac:dyDescent="0.2">
      <c r="A1713" s="32"/>
      <c r="B1713" s="33"/>
      <c r="C1713" s="34"/>
      <c r="D1713" s="8"/>
      <c r="E1713" s="32"/>
      <c r="F1713" s="34"/>
      <c r="G1713" s="29">
        <v>56.62</v>
      </c>
      <c r="H1713" s="30"/>
      <c r="I1713" s="30"/>
      <c r="J1713" s="30"/>
      <c r="K1713" s="30"/>
      <c r="L1713" s="30"/>
      <c r="M1713" s="30"/>
      <c r="N1713" s="30"/>
      <c r="O1713" s="30"/>
      <c r="P1713" s="30"/>
      <c r="Q1713" s="31"/>
      <c r="R1713" s="6" t="s">
        <v>1122</v>
      </c>
      <c r="S1713" s="13" t="s">
        <v>27</v>
      </c>
      <c r="T1713" s="13" t="s">
        <v>28</v>
      </c>
      <c r="U1713" s="13" t="s">
        <v>28</v>
      </c>
      <c r="V1713" s="27" t="s">
        <v>1122</v>
      </c>
      <c r="W1713" s="28"/>
      <c r="X1713" s="13" t="s">
        <v>177</v>
      </c>
      <c r="Y1713" s="2"/>
    </row>
    <row r="1714" spans="1:25" ht="14.25" customHeight="1" x14ac:dyDescent="0.2">
      <c r="A1714" s="35"/>
      <c r="B1714" s="36"/>
      <c r="C1714" s="37"/>
      <c r="D1714" s="11"/>
      <c r="E1714" s="35"/>
      <c r="F1714" s="37"/>
      <c r="G1714" s="35"/>
      <c r="H1714" s="36"/>
      <c r="I1714" s="36"/>
      <c r="J1714" s="36"/>
      <c r="K1714" s="36"/>
      <c r="L1714" s="36"/>
      <c r="M1714" s="36"/>
      <c r="N1714" s="36"/>
      <c r="O1714" s="36"/>
      <c r="P1714" s="36"/>
      <c r="Q1714" s="37"/>
      <c r="R1714" s="11"/>
      <c r="S1714" s="13" t="s">
        <v>186</v>
      </c>
      <c r="T1714" s="13" t="s">
        <v>28</v>
      </c>
      <c r="U1714" s="13" t="s">
        <v>28</v>
      </c>
      <c r="V1714" s="35"/>
      <c r="W1714" s="37"/>
      <c r="X1714" s="13" t="s">
        <v>177</v>
      </c>
      <c r="Y1714" s="2"/>
    </row>
    <row r="1715" spans="1:25" ht="2.25" customHeight="1" x14ac:dyDescent="0.2">
      <c r="A1715" s="14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6"/>
      <c r="Y1715" s="2"/>
    </row>
    <row r="1716" spans="1:25" ht="12.75" customHeight="1" x14ac:dyDescent="0.2">
      <c r="A1716" s="7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43">
        <f>SUM(hList_Frame_1!B1062:B1085)</f>
        <v>9477.6</v>
      </c>
      <c r="M1716" s="43"/>
      <c r="N1716" s="43"/>
      <c r="O1716" s="43"/>
      <c r="P1716" s="43"/>
      <c r="Q1716" s="43"/>
      <c r="R1716" s="2"/>
      <c r="S1716" s="2"/>
      <c r="T1716" s="2"/>
      <c r="U1716" s="2"/>
      <c r="V1716" s="2"/>
      <c r="W1716" s="2"/>
      <c r="X1716" s="17"/>
      <c r="Y1716" s="2"/>
    </row>
    <row r="1717" spans="1:25" ht="14.25" customHeight="1" x14ac:dyDescent="0.2">
      <c r="A1717" s="10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9"/>
      <c r="Y1717" s="2"/>
    </row>
    <row r="1718" spans="1:25" ht="14.25" customHeight="1" x14ac:dyDescent="0.2">
      <c r="A1718" s="24">
        <v>448407</v>
      </c>
      <c r="B1718" s="25"/>
      <c r="C1718" s="26"/>
      <c r="D1718" s="4">
        <v>42717</v>
      </c>
      <c r="E1718" s="27" t="s">
        <v>1123</v>
      </c>
      <c r="F1718" s="28"/>
      <c r="G1718" s="29">
        <v>862.69</v>
      </c>
      <c r="H1718" s="30"/>
      <c r="I1718" s="30"/>
      <c r="J1718" s="30"/>
      <c r="K1718" s="30"/>
      <c r="L1718" s="30"/>
      <c r="M1718" s="30"/>
      <c r="N1718" s="30"/>
      <c r="O1718" s="30"/>
      <c r="P1718" s="30"/>
      <c r="Q1718" s="31"/>
      <c r="R1718" s="6" t="s">
        <v>11</v>
      </c>
      <c r="S1718" s="6" t="s">
        <v>114</v>
      </c>
      <c r="T1718" s="6" t="s">
        <v>36</v>
      </c>
      <c r="U1718" s="6" t="s">
        <v>37</v>
      </c>
      <c r="V1718" s="27" t="s">
        <v>11</v>
      </c>
      <c r="W1718" s="28"/>
      <c r="X1718" s="6" t="s">
        <v>15</v>
      </c>
      <c r="Y1718" s="2"/>
    </row>
    <row r="1719" spans="1:25" ht="3" customHeight="1" x14ac:dyDescent="0.2">
      <c r="A1719" s="14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6"/>
      <c r="Y1719" s="2"/>
    </row>
    <row r="1720" spans="1:25" ht="12.75" customHeight="1" x14ac:dyDescent="0.2">
      <c r="A1720" s="7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43">
        <f>+G1718</f>
        <v>862.69</v>
      </c>
      <c r="O1720" s="43"/>
      <c r="P1720" s="43"/>
      <c r="Q1720" s="43"/>
      <c r="R1720" s="2"/>
      <c r="S1720" s="2"/>
      <c r="T1720" s="2"/>
      <c r="U1720" s="2"/>
      <c r="V1720" s="2"/>
      <c r="W1720" s="2"/>
      <c r="X1720" s="17"/>
      <c r="Y1720" s="2"/>
    </row>
    <row r="1721" spans="1:25" ht="14.25" customHeight="1" x14ac:dyDescent="0.2">
      <c r="A1721" s="10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9"/>
      <c r="Y1721" s="2"/>
    </row>
    <row r="1722" spans="1:25" ht="14.25" customHeight="1" x14ac:dyDescent="0.2">
      <c r="A1722" s="24">
        <v>448408</v>
      </c>
      <c r="B1722" s="25"/>
      <c r="C1722" s="26"/>
      <c r="D1722" s="4">
        <v>42717</v>
      </c>
      <c r="E1722" s="27" t="s">
        <v>1124</v>
      </c>
      <c r="F1722" s="28"/>
      <c r="G1722" s="38">
        <v>450</v>
      </c>
      <c r="H1722" s="39"/>
      <c r="I1722" s="39"/>
      <c r="J1722" s="39"/>
      <c r="K1722" s="39"/>
      <c r="L1722" s="39"/>
      <c r="M1722" s="39"/>
      <c r="N1722" s="39"/>
      <c r="O1722" s="39"/>
      <c r="P1722" s="39"/>
      <c r="Q1722" s="40"/>
      <c r="R1722" s="13" t="s">
        <v>1125</v>
      </c>
      <c r="S1722" s="13" t="s">
        <v>27</v>
      </c>
      <c r="T1722" s="13" t="s">
        <v>28</v>
      </c>
      <c r="U1722" s="13" t="s">
        <v>28</v>
      </c>
      <c r="V1722" s="41" t="s">
        <v>1125</v>
      </c>
      <c r="W1722" s="42"/>
      <c r="X1722" s="13" t="s">
        <v>247</v>
      </c>
      <c r="Y1722" s="2"/>
    </row>
    <row r="1723" spans="1:25" ht="14.25" customHeight="1" x14ac:dyDescent="0.2">
      <c r="A1723" s="32"/>
      <c r="B1723" s="33"/>
      <c r="C1723" s="34"/>
      <c r="D1723" s="8"/>
      <c r="E1723" s="32"/>
      <c r="F1723" s="34"/>
      <c r="G1723" s="38">
        <v>100</v>
      </c>
      <c r="H1723" s="39"/>
      <c r="I1723" s="39"/>
      <c r="J1723" s="39"/>
      <c r="K1723" s="39"/>
      <c r="L1723" s="39"/>
      <c r="M1723" s="39"/>
      <c r="N1723" s="39"/>
      <c r="O1723" s="39"/>
      <c r="P1723" s="39"/>
      <c r="Q1723" s="40"/>
      <c r="R1723" s="13" t="s">
        <v>1126</v>
      </c>
      <c r="S1723" s="13" t="s">
        <v>27</v>
      </c>
      <c r="T1723" s="13" t="s">
        <v>28</v>
      </c>
      <c r="U1723" s="13" t="s">
        <v>28</v>
      </c>
      <c r="V1723" s="41" t="s">
        <v>1126</v>
      </c>
      <c r="W1723" s="42"/>
      <c r="X1723" s="13" t="s">
        <v>247</v>
      </c>
      <c r="Y1723" s="2"/>
    </row>
    <row r="1724" spans="1:25" ht="14.25" customHeight="1" x14ac:dyDescent="0.2">
      <c r="A1724" s="32"/>
      <c r="B1724" s="33"/>
      <c r="C1724" s="34"/>
      <c r="D1724" s="8"/>
      <c r="E1724" s="32"/>
      <c r="F1724" s="34"/>
      <c r="G1724" s="38">
        <v>100</v>
      </c>
      <c r="H1724" s="39"/>
      <c r="I1724" s="39"/>
      <c r="J1724" s="39"/>
      <c r="K1724" s="39"/>
      <c r="L1724" s="39"/>
      <c r="M1724" s="39"/>
      <c r="N1724" s="39"/>
      <c r="O1724" s="39"/>
      <c r="P1724" s="39"/>
      <c r="Q1724" s="40"/>
      <c r="R1724" s="13" t="s">
        <v>1127</v>
      </c>
      <c r="S1724" s="13" t="s">
        <v>27</v>
      </c>
      <c r="T1724" s="13" t="s">
        <v>28</v>
      </c>
      <c r="U1724" s="13" t="s">
        <v>28</v>
      </c>
      <c r="V1724" s="41" t="s">
        <v>1127</v>
      </c>
      <c r="W1724" s="42"/>
      <c r="X1724" s="13" t="s">
        <v>509</v>
      </c>
      <c r="Y1724" s="2"/>
    </row>
    <row r="1725" spans="1:25" ht="14.25" customHeight="1" x14ac:dyDescent="0.2">
      <c r="A1725" s="32"/>
      <c r="B1725" s="33"/>
      <c r="C1725" s="34"/>
      <c r="D1725" s="8"/>
      <c r="E1725" s="32"/>
      <c r="F1725" s="34"/>
      <c r="G1725" s="38">
        <v>550</v>
      </c>
      <c r="H1725" s="39"/>
      <c r="I1725" s="39"/>
      <c r="J1725" s="39"/>
      <c r="K1725" s="39"/>
      <c r="L1725" s="39"/>
      <c r="M1725" s="39"/>
      <c r="N1725" s="39"/>
      <c r="O1725" s="39"/>
      <c r="P1725" s="39"/>
      <c r="Q1725" s="40"/>
      <c r="R1725" s="13" t="s">
        <v>1128</v>
      </c>
      <c r="S1725" s="13" t="s">
        <v>27</v>
      </c>
      <c r="T1725" s="13" t="s">
        <v>28</v>
      </c>
      <c r="U1725" s="13" t="s">
        <v>28</v>
      </c>
      <c r="V1725" s="41" t="s">
        <v>1128</v>
      </c>
      <c r="W1725" s="42"/>
      <c r="X1725" s="13" t="s">
        <v>509</v>
      </c>
      <c r="Y1725" s="2"/>
    </row>
    <row r="1726" spans="1:25" ht="14.25" customHeight="1" x14ac:dyDescent="0.2">
      <c r="A1726" s="32"/>
      <c r="B1726" s="33"/>
      <c r="C1726" s="34"/>
      <c r="D1726" s="8"/>
      <c r="E1726" s="32"/>
      <c r="F1726" s="34"/>
      <c r="G1726" s="38">
        <v>450</v>
      </c>
      <c r="H1726" s="39"/>
      <c r="I1726" s="39"/>
      <c r="J1726" s="39"/>
      <c r="K1726" s="39"/>
      <c r="L1726" s="39"/>
      <c r="M1726" s="39"/>
      <c r="N1726" s="39"/>
      <c r="O1726" s="39"/>
      <c r="P1726" s="39"/>
      <c r="Q1726" s="40"/>
      <c r="R1726" s="13" t="s">
        <v>1129</v>
      </c>
      <c r="S1726" s="13" t="s">
        <v>27</v>
      </c>
      <c r="T1726" s="13" t="s">
        <v>28</v>
      </c>
      <c r="U1726" s="13" t="s">
        <v>28</v>
      </c>
      <c r="V1726" s="41" t="s">
        <v>1129</v>
      </c>
      <c r="W1726" s="42"/>
      <c r="X1726" s="13" t="s">
        <v>509</v>
      </c>
      <c r="Y1726" s="2"/>
    </row>
    <row r="1727" spans="1:25" ht="14.25" customHeight="1" x14ac:dyDescent="0.2">
      <c r="A1727" s="32"/>
      <c r="B1727" s="33"/>
      <c r="C1727" s="34"/>
      <c r="D1727" s="8"/>
      <c r="E1727" s="32"/>
      <c r="F1727" s="34"/>
      <c r="G1727" s="38">
        <v>500</v>
      </c>
      <c r="H1727" s="39"/>
      <c r="I1727" s="39"/>
      <c r="J1727" s="39"/>
      <c r="K1727" s="39"/>
      <c r="L1727" s="39"/>
      <c r="M1727" s="39"/>
      <c r="N1727" s="39"/>
      <c r="O1727" s="39"/>
      <c r="P1727" s="39"/>
      <c r="Q1727" s="40"/>
      <c r="R1727" s="13" t="s">
        <v>1130</v>
      </c>
      <c r="S1727" s="13" t="s">
        <v>27</v>
      </c>
      <c r="T1727" s="13" t="s">
        <v>28</v>
      </c>
      <c r="U1727" s="13" t="s">
        <v>28</v>
      </c>
      <c r="V1727" s="41" t="s">
        <v>1130</v>
      </c>
      <c r="W1727" s="42"/>
      <c r="X1727" s="13" t="s">
        <v>264</v>
      </c>
      <c r="Y1727" s="2"/>
    </row>
    <row r="1728" spans="1:25" ht="14.25" customHeight="1" x14ac:dyDescent="0.2">
      <c r="A1728" s="35"/>
      <c r="B1728" s="36"/>
      <c r="C1728" s="37"/>
      <c r="D1728" s="11"/>
      <c r="E1728" s="35"/>
      <c r="F1728" s="37"/>
      <c r="G1728" s="38">
        <v>500</v>
      </c>
      <c r="H1728" s="39"/>
      <c r="I1728" s="39"/>
      <c r="J1728" s="39"/>
      <c r="K1728" s="39"/>
      <c r="L1728" s="39"/>
      <c r="M1728" s="39"/>
      <c r="N1728" s="39"/>
      <c r="O1728" s="39"/>
      <c r="P1728" s="39"/>
      <c r="Q1728" s="40"/>
      <c r="R1728" s="13" t="s">
        <v>1131</v>
      </c>
      <c r="S1728" s="13" t="s">
        <v>27</v>
      </c>
      <c r="T1728" s="13" t="s">
        <v>28</v>
      </c>
      <c r="U1728" s="13" t="s">
        <v>28</v>
      </c>
      <c r="V1728" s="41" t="s">
        <v>1131</v>
      </c>
      <c r="W1728" s="42"/>
      <c r="X1728" s="13" t="s">
        <v>588</v>
      </c>
      <c r="Y1728" s="2"/>
    </row>
    <row r="1729" spans="1:25" ht="2.25" customHeight="1" x14ac:dyDescent="0.2">
      <c r="A1729" s="14"/>
      <c r="B1729" s="15"/>
      <c r="C1729" s="15"/>
      <c r="D1729" s="15"/>
      <c r="E1729" s="15"/>
      <c r="F1729" s="15"/>
      <c r="G1729" s="15"/>
      <c r="H1729" s="15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6"/>
      <c r="Y1729" s="2"/>
    </row>
    <row r="1730" spans="1:25" ht="13.5" customHeight="1" x14ac:dyDescent="0.2">
      <c r="A1730" s="7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43">
        <f>SUM(hList_Frame_1!B1088:B1094)</f>
        <v>2650</v>
      </c>
      <c r="M1730" s="43"/>
      <c r="N1730" s="43"/>
      <c r="O1730" s="43"/>
      <c r="P1730" s="43"/>
      <c r="Q1730" s="43"/>
      <c r="R1730" s="2"/>
      <c r="S1730" s="2"/>
      <c r="T1730" s="2"/>
      <c r="U1730" s="2"/>
      <c r="V1730" s="2"/>
      <c r="W1730" s="2"/>
      <c r="X1730" s="17"/>
      <c r="Y1730" s="2"/>
    </row>
    <row r="1731" spans="1:25" ht="13.5" customHeight="1" x14ac:dyDescent="0.2">
      <c r="A1731" s="10"/>
      <c r="B1731" s="18"/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/>
      <c r="W1731" s="18"/>
      <c r="X1731" s="19"/>
      <c r="Y1731" s="2"/>
    </row>
    <row r="1732" spans="1:25" ht="14.25" customHeight="1" x14ac:dyDescent="0.2">
      <c r="A1732" s="24">
        <v>448409</v>
      </c>
      <c r="B1732" s="25"/>
      <c r="C1732" s="26"/>
      <c r="D1732" s="4">
        <v>42717</v>
      </c>
      <c r="E1732" s="27" t="s">
        <v>1132</v>
      </c>
      <c r="F1732" s="28"/>
      <c r="G1732" s="38">
        <v>1975</v>
      </c>
      <c r="H1732" s="39"/>
      <c r="I1732" s="39"/>
      <c r="J1732" s="39"/>
      <c r="K1732" s="39"/>
      <c r="L1732" s="39"/>
      <c r="M1732" s="39"/>
      <c r="N1732" s="39"/>
      <c r="O1732" s="39"/>
      <c r="P1732" s="39"/>
      <c r="Q1732" s="40"/>
      <c r="R1732" s="13" t="s">
        <v>1133</v>
      </c>
      <c r="S1732" s="13" t="s">
        <v>27</v>
      </c>
      <c r="T1732" s="13" t="s">
        <v>28</v>
      </c>
      <c r="U1732" s="13" t="s">
        <v>28</v>
      </c>
      <c r="V1732" s="41" t="s">
        <v>1133</v>
      </c>
      <c r="W1732" s="42"/>
      <c r="X1732" s="13" t="s">
        <v>962</v>
      </c>
      <c r="Y1732" s="2"/>
    </row>
    <row r="1733" spans="1:25" ht="14.25" customHeight="1" x14ac:dyDescent="0.2">
      <c r="A1733" s="32"/>
      <c r="B1733" s="33"/>
      <c r="C1733" s="34"/>
      <c r="D1733" s="8"/>
      <c r="E1733" s="32"/>
      <c r="F1733" s="34"/>
      <c r="G1733" s="29">
        <v>2725</v>
      </c>
      <c r="H1733" s="30"/>
      <c r="I1733" s="30"/>
      <c r="J1733" s="30"/>
      <c r="K1733" s="30"/>
      <c r="L1733" s="30"/>
      <c r="M1733" s="30"/>
      <c r="N1733" s="30"/>
      <c r="O1733" s="30"/>
      <c r="P1733" s="30"/>
      <c r="Q1733" s="31"/>
      <c r="R1733" s="6" t="s">
        <v>1134</v>
      </c>
      <c r="S1733" s="13" t="s">
        <v>27</v>
      </c>
      <c r="T1733" s="13" t="s">
        <v>28</v>
      </c>
      <c r="U1733" s="13" t="s">
        <v>28</v>
      </c>
      <c r="V1733" s="27" t="s">
        <v>1134</v>
      </c>
      <c r="W1733" s="28"/>
      <c r="X1733" s="13" t="s">
        <v>962</v>
      </c>
      <c r="Y1733" s="2"/>
    </row>
    <row r="1734" spans="1:25" ht="14.25" customHeight="1" x14ac:dyDescent="0.2">
      <c r="A1734" s="35"/>
      <c r="B1734" s="36"/>
      <c r="C1734" s="37"/>
      <c r="D1734" s="11"/>
      <c r="E1734" s="35"/>
      <c r="F1734" s="37"/>
      <c r="G1734" s="35"/>
      <c r="H1734" s="36"/>
      <c r="I1734" s="36"/>
      <c r="J1734" s="36"/>
      <c r="K1734" s="36"/>
      <c r="L1734" s="36"/>
      <c r="M1734" s="36"/>
      <c r="N1734" s="36"/>
      <c r="O1734" s="36"/>
      <c r="P1734" s="36"/>
      <c r="Q1734" s="37"/>
      <c r="R1734" s="11"/>
      <c r="S1734" s="13" t="s">
        <v>188</v>
      </c>
      <c r="T1734" s="13" t="s">
        <v>73</v>
      </c>
      <c r="U1734" s="13" t="s">
        <v>189</v>
      </c>
      <c r="V1734" s="35"/>
      <c r="W1734" s="37"/>
      <c r="X1734" s="13" t="s">
        <v>1025</v>
      </c>
      <c r="Y1734" s="2"/>
    </row>
    <row r="1735" spans="1:25" ht="2.25" customHeight="1" x14ac:dyDescent="0.2">
      <c r="A1735" s="14"/>
      <c r="B1735" s="15"/>
      <c r="C1735" s="15"/>
      <c r="D1735" s="15"/>
      <c r="E1735" s="15"/>
      <c r="F1735" s="15"/>
      <c r="G1735" s="15"/>
      <c r="H1735" s="15"/>
      <c r="I1735" s="15"/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6"/>
      <c r="Y1735" s="2"/>
    </row>
    <row r="1736" spans="1:25" ht="13.5" customHeight="1" x14ac:dyDescent="0.2">
      <c r="A1736" s="7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43">
        <f>SUM(hList_Frame_1!B1095:B1097)</f>
        <v>4700</v>
      </c>
      <c r="M1736" s="43"/>
      <c r="N1736" s="43"/>
      <c r="O1736" s="43"/>
      <c r="P1736" s="43"/>
      <c r="Q1736" s="43"/>
      <c r="R1736" s="2"/>
      <c r="S1736" s="2"/>
      <c r="T1736" s="2"/>
      <c r="U1736" s="2"/>
      <c r="V1736" s="2"/>
      <c r="W1736" s="2"/>
      <c r="X1736" s="17"/>
      <c r="Y1736" s="2"/>
    </row>
    <row r="1737" spans="1:25" ht="13.5" customHeight="1" x14ac:dyDescent="0.2">
      <c r="A1737" s="10"/>
      <c r="B1737" s="18"/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/>
      <c r="W1737" s="18"/>
      <c r="X1737" s="19"/>
      <c r="Y1737" s="2"/>
    </row>
    <row r="1738" spans="1:25" ht="14.25" customHeight="1" x14ac:dyDescent="0.2">
      <c r="A1738" s="44">
        <v>448043</v>
      </c>
      <c r="B1738" s="45"/>
      <c r="C1738" s="46"/>
      <c r="D1738" s="20">
        <v>42710</v>
      </c>
      <c r="E1738" s="27" t="s">
        <v>1135</v>
      </c>
      <c r="F1738" s="28"/>
      <c r="G1738" s="38">
        <v>6500</v>
      </c>
      <c r="H1738" s="39"/>
      <c r="I1738" s="39"/>
      <c r="J1738" s="39"/>
      <c r="K1738" s="39"/>
      <c r="L1738" s="39"/>
      <c r="M1738" s="39"/>
      <c r="N1738" s="39"/>
      <c r="O1738" s="39"/>
      <c r="P1738" s="39"/>
      <c r="Q1738" s="40"/>
      <c r="R1738" s="13" t="s">
        <v>452</v>
      </c>
      <c r="S1738" s="13" t="s">
        <v>221</v>
      </c>
      <c r="T1738" s="13" t="s">
        <v>58</v>
      </c>
      <c r="U1738" s="13" t="s">
        <v>59</v>
      </c>
      <c r="V1738" s="41" t="s">
        <v>452</v>
      </c>
      <c r="W1738" s="42"/>
      <c r="X1738" s="13" t="s">
        <v>15</v>
      </c>
      <c r="Y1738" s="2"/>
    </row>
    <row r="1739" spans="1:25" ht="14.25" customHeight="1" x14ac:dyDescent="0.2">
      <c r="A1739" s="24">
        <v>448044</v>
      </c>
      <c r="B1739" s="25"/>
      <c r="C1739" s="26"/>
      <c r="D1739" s="4">
        <v>42710</v>
      </c>
      <c r="E1739" s="32"/>
      <c r="F1739" s="34"/>
      <c r="G1739" s="29">
        <v>1306.9000000000001</v>
      </c>
      <c r="H1739" s="30"/>
      <c r="I1739" s="30"/>
      <c r="J1739" s="30"/>
      <c r="K1739" s="30"/>
      <c r="L1739" s="30"/>
      <c r="M1739" s="30"/>
      <c r="N1739" s="30"/>
      <c r="O1739" s="30"/>
      <c r="P1739" s="30"/>
      <c r="Q1739" s="31"/>
      <c r="R1739" s="6" t="s">
        <v>564</v>
      </c>
      <c r="S1739" s="6" t="s">
        <v>1136</v>
      </c>
      <c r="T1739" s="6" t="s">
        <v>146</v>
      </c>
      <c r="U1739" s="6" t="s">
        <v>1137</v>
      </c>
      <c r="V1739" s="27" t="s">
        <v>564</v>
      </c>
      <c r="W1739" s="28"/>
      <c r="X1739" s="6" t="s">
        <v>1138</v>
      </c>
      <c r="Y1739" s="2"/>
    </row>
    <row r="1740" spans="1:25" ht="13.5" customHeight="1" x14ac:dyDescent="0.2">
      <c r="A1740" s="35"/>
      <c r="B1740" s="36"/>
      <c r="C1740" s="37"/>
      <c r="D1740" s="11"/>
      <c r="E1740" s="35"/>
      <c r="F1740" s="37"/>
      <c r="G1740" s="35"/>
      <c r="H1740" s="36"/>
      <c r="I1740" s="36"/>
      <c r="J1740" s="36"/>
      <c r="K1740" s="36"/>
      <c r="L1740" s="36"/>
      <c r="M1740" s="36"/>
      <c r="N1740" s="36"/>
      <c r="O1740" s="36"/>
      <c r="P1740" s="36"/>
      <c r="Q1740" s="37"/>
      <c r="R1740" s="11"/>
      <c r="S1740" s="11"/>
      <c r="T1740" s="11"/>
      <c r="U1740" s="11"/>
      <c r="V1740" s="35"/>
      <c r="W1740" s="37"/>
      <c r="X1740" s="12" t="s">
        <v>1138</v>
      </c>
      <c r="Y1740" s="2"/>
    </row>
    <row r="1741" spans="1:25" ht="2.25" customHeight="1" x14ac:dyDescent="0.2">
      <c r="A1741" s="14"/>
      <c r="B1741" s="15"/>
      <c r="C1741" s="15"/>
      <c r="D1741" s="15"/>
      <c r="E1741" s="15"/>
      <c r="F1741" s="15"/>
      <c r="G1741" s="15"/>
      <c r="H1741" s="15"/>
      <c r="I1741" s="15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6"/>
      <c r="Y1741" s="2"/>
    </row>
    <row r="1742" spans="1:25" ht="13.5" customHeight="1" x14ac:dyDescent="0.2">
      <c r="A1742" s="7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43">
        <f>SUM(hList_Frame_1!B1098:B1100)</f>
        <v>7806.9</v>
      </c>
      <c r="M1742" s="43"/>
      <c r="N1742" s="43"/>
      <c r="O1742" s="43"/>
      <c r="P1742" s="43"/>
      <c r="Q1742" s="43"/>
      <c r="R1742" s="2"/>
      <c r="S1742" s="2"/>
      <c r="T1742" s="2"/>
      <c r="U1742" s="2"/>
      <c r="V1742" s="2"/>
      <c r="W1742" s="2"/>
      <c r="X1742" s="17"/>
      <c r="Y1742" s="2"/>
    </row>
    <row r="1743" spans="1:25" ht="13.5" customHeight="1" x14ac:dyDescent="0.2">
      <c r="A1743" s="10"/>
      <c r="B1743" s="18"/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9"/>
      <c r="Y1743" s="2"/>
    </row>
    <row r="1744" spans="1:25" ht="14.25" customHeight="1" x14ac:dyDescent="0.2">
      <c r="A1744" s="44">
        <v>448410</v>
      </c>
      <c r="B1744" s="45"/>
      <c r="C1744" s="46"/>
      <c r="D1744" s="20">
        <v>42717</v>
      </c>
      <c r="E1744" s="41" t="s">
        <v>1139</v>
      </c>
      <c r="F1744" s="42"/>
      <c r="G1744" s="38">
        <v>509</v>
      </c>
      <c r="H1744" s="39"/>
      <c r="I1744" s="39"/>
      <c r="J1744" s="39"/>
      <c r="K1744" s="39"/>
      <c r="L1744" s="39"/>
      <c r="M1744" s="39"/>
      <c r="N1744" s="39"/>
      <c r="O1744" s="39"/>
      <c r="P1744" s="39"/>
      <c r="Q1744" s="40"/>
      <c r="R1744" s="13" t="s">
        <v>158</v>
      </c>
      <c r="S1744" s="13" t="s">
        <v>156</v>
      </c>
      <c r="T1744" s="13" t="s">
        <v>15</v>
      </c>
      <c r="U1744" s="13" t="s">
        <v>15</v>
      </c>
      <c r="V1744" s="41" t="s">
        <v>158</v>
      </c>
      <c r="W1744" s="42"/>
      <c r="X1744" s="13" t="s">
        <v>15</v>
      </c>
      <c r="Y1744" s="2"/>
    </row>
    <row r="1745" spans="1:25" ht="2.25" customHeight="1" x14ac:dyDescent="0.2">
      <c r="A1745" s="14"/>
      <c r="B1745" s="15"/>
      <c r="C1745" s="15"/>
      <c r="D1745" s="15"/>
      <c r="E1745" s="15"/>
      <c r="F1745" s="15"/>
      <c r="G1745" s="15"/>
      <c r="H1745" s="15"/>
      <c r="I1745" s="15"/>
      <c r="J1745" s="15"/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  <c r="X1745" s="16"/>
      <c r="Y1745" s="2"/>
    </row>
    <row r="1746" spans="1:25" ht="13.5" customHeight="1" x14ac:dyDescent="0.2">
      <c r="A1746" s="7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43">
        <f>SUM(hList_Frame_1!B1101:B1101)</f>
        <v>509</v>
      </c>
      <c r="O1746" s="43"/>
      <c r="P1746" s="43"/>
      <c r="Q1746" s="43"/>
      <c r="R1746" s="2"/>
      <c r="S1746" s="2"/>
      <c r="T1746" s="2"/>
      <c r="U1746" s="2"/>
      <c r="V1746" s="2"/>
      <c r="W1746" s="2"/>
      <c r="X1746" s="17"/>
      <c r="Y1746" s="2"/>
    </row>
    <row r="1747" spans="1:25" ht="13.5" customHeight="1" x14ac:dyDescent="0.2">
      <c r="A1747" s="10"/>
      <c r="B1747" s="18"/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/>
      <c r="W1747" s="18"/>
      <c r="X1747" s="19"/>
      <c r="Y1747" s="2"/>
    </row>
    <row r="1748" spans="1:25" ht="14.25" customHeight="1" x14ac:dyDescent="0.2">
      <c r="A1748" s="44">
        <v>448045</v>
      </c>
      <c r="B1748" s="45"/>
      <c r="C1748" s="46"/>
      <c r="D1748" s="20">
        <v>42710</v>
      </c>
      <c r="E1748" s="27" t="s">
        <v>1140</v>
      </c>
      <c r="F1748" s="28"/>
      <c r="G1748" s="38">
        <v>3687.69</v>
      </c>
      <c r="H1748" s="39"/>
      <c r="I1748" s="39"/>
      <c r="J1748" s="39"/>
      <c r="K1748" s="39"/>
      <c r="L1748" s="39"/>
      <c r="M1748" s="39"/>
      <c r="N1748" s="39"/>
      <c r="O1748" s="39"/>
      <c r="P1748" s="39"/>
      <c r="Q1748" s="40"/>
      <c r="R1748" s="13" t="s">
        <v>34</v>
      </c>
      <c r="S1748" s="13" t="s">
        <v>529</v>
      </c>
      <c r="T1748" s="13" t="s">
        <v>146</v>
      </c>
      <c r="U1748" s="13" t="s">
        <v>215</v>
      </c>
      <c r="V1748" s="41" t="s">
        <v>34</v>
      </c>
      <c r="W1748" s="42"/>
      <c r="X1748" s="13" t="s">
        <v>225</v>
      </c>
      <c r="Y1748" s="2"/>
    </row>
    <row r="1749" spans="1:25" ht="14.25" customHeight="1" x14ac:dyDescent="0.2">
      <c r="A1749" s="24">
        <v>448411</v>
      </c>
      <c r="B1749" s="25"/>
      <c r="C1749" s="26"/>
      <c r="D1749" s="4">
        <v>42717</v>
      </c>
      <c r="E1749" s="32"/>
      <c r="F1749" s="34"/>
      <c r="G1749" s="29">
        <v>3015</v>
      </c>
      <c r="H1749" s="30"/>
      <c r="I1749" s="30"/>
      <c r="J1749" s="30"/>
      <c r="K1749" s="30"/>
      <c r="L1749" s="30"/>
      <c r="M1749" s="30"/>
      <c r="N1749" s="30"/>
      <c r="O1749" s="30"/>
      <c r="P1749" s="30"/>
      <c r="Q1749" s="31"/>
      <c r="R1749" s="6" t="s">
        <v>11</v>
      </c>
      <c r="S1749" s="6" t="s">
        <v>529</v>
      </c>
      <c r="T1749" s="6" t="s">
        <v>146</v>
      </c>
      <c r="U1749" s="6" t="s">
        <v>215</v>
      </c>
      <c r="V1749" s="27" t="s">
        <v>11</v>
      </c>
      <c r="W1749" s="28"/>
      <c r="X1749" s="6" t="s">
        <v>225</v>
      </c>
      <c r="Y1749" s="2"/>
    </row>
    <row r="1750" spans="1:25" ht="13.5" customHeight="1" x14ac:dyDescent="0.2">
      <c r="A1750" s="35"/>
      <c r="B1750" s="36"/>
      <c r="C1750" s="37"/>
      <c r="D1750" s="11"/>
      <c r="E1750" s="35"/>
      <c r="F1750" s="37"/>
      <c r="G1750" s="35"/>
      <c r="H1750" s="36"/>
      <c r="I1750" s="36"/>
      <c r="J1750" s="36"/>
      <c r="K1750" s="36"/>
      <c r="L1750" s="36"/>
      <c r="M1750" s="36"/>
      <c r="N1750" s="36"/>
      <c r="O1750" s="36"/>
      <c r="P1750" s="36"/>
      <c r="Q1750" s="37"/>
      <c r="R1750" s="11"/>
      <c r="S1750" s="11"/>
      <c r="T1750" s="11"/>
      <c r="U1750" s="11"/>
      <c r="V1750" s="35"/>
      <c r="W1750" s="37"/>
      <c r="X1750" s="12" t="s">
        <v>607</v>
      </c>
      <c r="Y1750" s="2"/>
    </row>
    <row r="1751" spans="1:25" ht="2.25" customHeight="1" x14ac:dyDescent="0.2">
      <c r="A1751" s="14"/>
      <c r="B1751" s="15"/>
      <c r="C1751" s="15"/>
      <c r="D1751" s="15"/>
      <c r="E1751" s="15"/>
      <c r="F1751" s="15"/>
      <c r="G1751" s="15"/>
      <c r="H1751" s="15"/>
      <c r="I1751" s="15"/>
      <c r="J1751" s="15"/>
      <c r="K1751" s="15"/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  <c r="X1751" s="16"/>
      <c r="Y1751" s="2"/>
    </row>
    <row r="1752" spans="1:25" ht="13.5" customHeight="1" x14ac:dyDescent="0.2">
      <c r="A1752" s="7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43">
        <f>SUM(hList_Frame_1!B1102:B1104)</f>
        <v>6702.6900000000005</v>
      </c>
      <c r="M1752" s="43"/>
      <c r="N1752" s="43"/>
      <c r="O1752" s="43"/>
      <c r="P1752" s="43"/>
      <c r="Q1752" s="43"/>
      <c r="R1752" s="2"/>
      <c r="S1752" s="2"/>
      <c r="T1752" s="2"/>
      <c r="U1752" s="2"/>
      <c r="V1752" s="2"/>
      <c r="W1752" s="2"/>
      <c r="X1752" s="17"/>
      <c r="Y1752" s="2"/>
    </row>
    <row r="1753" spans="1:25" ht="13.5" customHeight="1" x14ac:dyDescent="0.2">
      <c r="A1753" s="10"/>
      <c r="B1753" s="18"/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/>
      <c r="W1753" s="18"/>
      <c r="X1753" s="19"/>
      <c r="Y1753" s="2"/>
    </row>
    <row r="1754" spans="1:25" ht="14.25" customHeight="1" x14ac:dyDescent="0.2">
      <c r="A1754" s="44">
        <v>448412</v>
      </c>
      <c r="B1754" s="45"/>
      <c r="C1754" s="46"/>
      <c r="D1754" s="20">
        <v>42717</v>
      </c>
      <c r="E1754" s="41" t="s">
        <v>1141</v>
      </c>
      <c r="F1754" s="42"/>
      <c r="G1754" s="38">
        <v>440</v>
      </c>
      <c r="H1754" s="39"/>
      <c r="I1754" s="39"/>
      <c r="J1754" s="39"/>
      <c r="K1754" s="39"/>
      <c r="L1754" s="39"/>
      <c r="M1754" s="39"/>
      <c r="N1754" s="39"/>
      <c r="O1754" s="39"/>
      <c r="P1754" s="39"/>
      <c r="Q1754" s="40"/>
      <c r="R1754" s="13" t="s">
        <v>681</v>
      </c>
      <c r="S1754" s="13" t="s">
        <v>682</v>
      </c>
      <c r="T1754" s="13" t="s">
        <v>132</v>
      </c>
      <c r="U1754" s="13" t="s">
        <v>133</v>
      </c>
      <c r="V1754" s="41" t="s">
        <v>681</v>
      </c>
      <c r="W1754" s="42"/>
      <c r="X1754" s="13" t="s">
        <v>134</v>
      </c>
      <c r="Y1754" s="2"/>
    </row>
    <row r="1755" spans="1:25" ht="2.25" customHeight="1" x14ac:dyDescent="0.2">
      <c r="A1755" s="14"/>
      <c r="B1755" s="15"/>
      <c r="C1755" s="15"/>
      <c r="D1755" s="15"/>
      <c r="E1755" s="15"/>
      <c r="F1755" s="15"/>
      <c r="G1755" s="15"/>
      <c r="H1755" s="15"/>
      <c r="I1755" s="15"/>
      <c r="J1755" s="15"/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  <c r="X1755" s="16"/>
      <c r="Y1755" s="2"/>
    </row>
    <row r="1756" spans="1:25" ht="13.5" customHeight="1" x14ac:dyDescent="0.2">
      <c r="A1756" s="7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43">
        <f>SUM(hList_Frame_1!B1105:B1105)</f>
        <v>440</v>
      </c>
      <c r="O1756" s="43"/>
      <c r="P1756" s="43"/>
      <c r="Q1756" s="43"/>
      <c r="R1756" s="2"/>
      <c r="S1756" s="2"/>
      <c r="T1756" s="2"/>
      <c r="U1756" s="2"/>
      <c r="V1756" s="2"/>
      <c r="W1756" s="2"/>
      <c r="X1756" s="17"/>
      <c r="Y1756" s="2"/>
    </row>
    <row r="1757" spans="1:25" ht="13.5" customHeight="1" x14ac:dyDescent="0.2">
      <c r="A1757" s="10"/>
      <c r="B1757" s="18"/>
      <c r="C1757" s="18"/>
      <c r="D1757" s="18"/>
      <c r="E1757" s="18"/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  <c r="P1757" s="18"/>
      <c r="Q1757" s="18"/>
      <c r="R1757" s="18"/>
      <c r="S1757" s="18"/>
      <c r="T1757" s="18"/>
      <c r="U1757" s="18"/>
      <c r="V1757" s="18"/>
      <c r="W1757" s="18"/>
      <c r="X1757" s="19"/>
      <c r="Y1757" s="2"/>
    </row>
    <row r="1758" spans="1:25" ht="14.25" customHeight="1" x14ac:dyDescent="0.2">
      <c r="A1758" s="44">
        <v>448413</v>
      </c>
      <c r="B1758" s="45"/>
      <c r="C1758" s="46"/>
      <c r="D1758" s="20">
        <v>42717</v>
      </c>
      <c r="E1758" s="41" t="s">
        <v>1142</v>
      </c>
      <c r="F1758" s="42"/>
      <c r="G1758" s="38">
        <v>1108.5</v>
      </c>
      <c r="H1758" s="39"/>
      <c r="I1758" s="39"/>
      <c r="J1758" s="39"/>
      <c r="K1758" s="39"/>
      <c r="L1758" s="39"/>
      <c r="M1758" s="39"/>
      <c r="N1758" s="39"/>
      <c r="O1758" s="39"/>
      <c r="P1758" s="39"/>
      <c r="Q1758" s="40"/>
      <c r="R1758" s="13" t="s">
        <v>11</v>
      </c>
      <c r="S1758" s="13" t="s">
        <v>220</v>
      </c>
      <c r="T1758" s="13" t="s">
        <v>115</v>
      </c>
      <c r="U1758" s="13" t="s">
        <v>116</v>
      </c>
      <c r="V1758" s="41" t="s">
        <v>11</v>
      </c>
      <c r="W1758" s="42"/>
      <c r="X1758" s="13" t="s">
        <v>15</v>
      </c>
      <c r="Y1758" s="2"/>
    </row>
    <row r="1759" spans="1:25" ht="2.25" customHeight="1" x14ac:dyDescent="0.2">
      <c r="A1759" s="14"/>
      <c r="B1759" s="15"/>
      <c r="C1759" s="15"/>
      <c r="D1759" s="15"/>
      <c r="E1759" s="15"/>
      <c r="F1759" s="15"/>
      <c r="G1759" s="15"/>
      <c r="H1759" s="15"/>
      <c r="I1759" s="15"/>
      <c r="J1759" s="15"/>
      <c r="K1759" s="15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  <c r="X1759" s="16"/>
      <c r="Y1759" s="2"/>
    </row>
    <row r="1760" spans="1:25" ht="13.5" customHeight="1" x14ac:dyDescent="0.2">
      <c r="A1760" s="7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43">
        <f>SUM(hList_Frame_1!B1106:B1106)</f>
        <v>1108.5</v>
      </c>
      <c r="M1760" s="43"/>
      <c r="N1760" s="43"/>
      <c r="O1760" s="43"/>
      <c r="P1760" s="43"/>
      <c r="Q1760" s="43"/>
      <c r="R1760" s="2"/>
      <c r="S1760" s="2"/>
      <c r="T1760" s="2"/>
      <c r="U1760" s="2"/>
      <c r="V1760" s="2"/>
      <c r="W1760" s="2"/>
      <c r="X1760" s="17"/>
      <c r="Y1760" s="2"/>
    </row>
    <row r="1761" spans="1:25" ht="13.5" customHeight="1" x14ac:dyDescent="0.2">
      <c r="A1761" s="10"/>
      <c r="B1761" s="18"/>
      <c r="C1761" s="18"/>
      <c r="D1761" s="18"/>
      <c r="E1761" s="18"/>
      <c r="F1761" s="18"/>
      <c r="G1761" s="18"/>
      <c r="H1761" s="18"/>
      <c r="I1761" s="18"/>
      <c r="J1761" s="18"/>
      <c r="K1761" s="18"/>
      <c r="L1761" s="18"/>
      <c r="M1761" s="18"/>
      <c r="N1761" s="18"/>
      <c r="O1761" s="18"/>
      <c r="P1761" s="18"/>
      <c r="Q1761" s="18"/>
      <c r="R1761" s="18"/>
      <c r="S1761" s="18"/>
      <c r="T1761" s="18"/>
      <c r="U1761" s="18"/>
      <c r="V1761" s="18"/>
      <c r="W1761" s="18"/>
      <c r="X1761" s="19"/>
      <c r="Y1761" s="2"/>
    </row>
    <row r="1762" spans="1:25" ht="14.25" customHeight="1" x14ac:dyDescent="0.2">
      <c r="A1762" s="44">
        <v>448414</v>
      </c>
      <c r="B1762" s="45"/>
      <c r="C1762" s="46"/>
      <c r="D1762" s="20">
        <v>42717</v>
      </c>
      <c r="E1762" s="41" t="s">
        <v>1143</v>
      </c>
      <c r="F1762" s="42"/>
      <c r="G1762" s="38">
        <v>1150</v>
      </c>
      <c r="H1762" s="39"/>
      <c r="I1762" s="39"/>
      <c r="J1762" s="39"/>
      <c r="K1762" s="39"/>
      <c r="L1762" s="39"/>
      <c r="M1762" s="39"/>
      <c r="N1762" s="39"/>
      <c r="O1762" s="39"/>
      <c r="P1762" s="39"/>
      <c r="Q1762" s="40"/>
      <c r="R1762" s="13" t="s">
        <v>1096</v>
      </c>
      <c r="S1762" s="13" t="s">
        <v>683</v>
      </c>
      <c r="T1762" s="13" t="s">
        <v>28</v>
      </c>
      <c r="U1762" s="13" t="s">
        <v>28</v>
      </c>
      <c r="V1762" s="41" t="s">
        <v>1096</v>
      </c>
      <c r="W1762" s="42"/>
      <c r="X1762" s="13" t="s">
        <v>1044</v>
      </c>
      <c r="Y1762" s="2"/>
    </row>
    <row r="1763" spans="1:25" ht="3" customHeight="1" x14ac:dyDescent="0.2">
      <c r="A1763" s="14"/>
      <c r="B1763" s="15"/>
      <c r="C1763" s="15"/>
      <c r="D1763" s="15"/>
      <c r="E1763" s="15"/>
      <c r="F1763" s="15"/>
      <c r="G1763" s="15"/>
      <c r="H1763" s="15"/>
      <c r="I1763" s="15"/>
      <c r="J1763" s="15"/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  <c r="X1763" s="16"/>
      <c r="Y1763" s="2"/>
    </row>
    <row r="1764" spans="1:25" ht="12.75" customHeight="1" x14ac:dyDescent="0.2">
      <c r="A1764" s="7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43">
        <f>SUM(hList_Frame_1!B1107:B1107)</f>
        <v>1150</v>
      </c>
      <c r="M1764" s="43"/>
      <c r="N1764" s="43"/>
      <c r="O1764" s="43"/>
      <c r="P1764" s="43"/>
      <c r="Q1764" s="43"/>
      <c r="R1764" s="2"/>
      <c r="S1764" s="2"/>
      <c r="T1764" s="2"/>
      <c r="U1764" s="2"/>
      <c r="V1764" s="2"/>
      <c r="W1764" s="2"/>
      <c r="X1764" s="17"/>
      <c r="Y1764" s="2"/>
    </row>
    <row r="1765" spans="1:25" ht="13.5" customHeight="1" x14ac:dyDescent="0.2">
      <c r="A1765" s="10"/>
      <c r="B1765" s="18"/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8"/>
      <c r="N1765" s="18"/>
      <c r="O1765" s="18"/>
      <c r="P1765" s="18"/>
      <c r="Q1765" s="18"/>
      <c r="R1765" s="18"/>
      <c r="S1765" s="18"/>
      <c r="T1765" s="18"/>
      <c r="U1765" s="18"/>
      <c r="V1765" s="18"/>
      <c r="W1765" s="18"/>
      <c r="X1765" s="19"/>
      <c r="Y1765" s="2"/>
    </row>
    <row r="1766" spans="1:25" ht="14.25" customHeight="1" x14ac:dyDescent="0.2">
      <c r="A1766" s="44">
        <v>448415</v>
      </c>
      <c r="B1766" s="45"/>
      <c r="C1766" s="46"/>
      <c r="D1766" s="20">
        <v>42717</v>
      </c>
      <c r="E1766" s="41" t="s">
        <v>1144</v>
      </c>
      <c r="F1766" s="42"/>
      <c r="G1766" s="38">
        <v>48.6</v>
      </c>
      <c r="H1766" s="39"/>
      <c r="I1766" s="39"/>
      <c r="J1766" s="39"/>
      <c r="K1766" s="39"/>
      <c r="L1766" s="39"/>
      <c r="M1766" s="39"/>
      <c r="N1766" s="39"/>
      <c r="O1766" s="39"/>
      <c r="P1766" s="39"/>
      <c r="Q1766" s="40"/>
      <c r="R1766" s="13" t="s">
        <v>560</v>
      </c>
      <c r="S1766" s="13" t="s">
        <v>72</v>
      </c>
      <c r="T1766" s="13" t="s">
        <v>23</v>
      </c>
      <c r="U1766" s="13" t="s">
        <v>934</v>
      </c>
      <c r="V1766" s="41" t="s">
        <v>560</v>
      </c>
      <c r="W1766" s="42"/>
      <c r="X1766" s="13" t="s">
        <v>15</v>
      </c>
      <c r="Y1766" s="2"/>
    </row>
    <row r="1767" spans="1:25" ht="2.25" customHeight="1" x14ac:dyDescent="0.2">
      <c r="A1767" s="14"/>
      <c r="B1767" s="15"/>
      <c r="C1767" s="15"/>
      <c r="D1767" s="15"/>
      <c r="E1767" s="15"/>
      <c r="F1767" s="15"/>
      <c r="G1767" s="15"/>
      <c r="H1767" s="15"/>
      <c r="I1767" s="15"/>
      <c r="J1767" s="15"/>
      <c r="K1767" s="15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/>
      <c r="W1767" s="15"/>
      <c r="X1767" s="16"/>
      <c r="Y1767" s="2"/>
    </row>
    <row r="1768" spans="1:25" ht="12.75" customHeight="1" x14ac:dyDescent="0.2">
      <c r="A1768" s="7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43">
        <f>SUM(hList_Frame_1!B1108:B1108)</f>
        <v>48.6</v>
      </c>
      <c r="Q1768" s="43"/>
      <c r="R1768" s="2"/>
      <c r="S1768" s="2"/>
      <c r="T1768" s="2"/>
      <c r="U1768" s="2"/>
      <c r="V1768" s="2"/>
      <c r="W1768" s="2"/>
      <c r="X1768" s="17"/>
      <c r="Y1768" s="2"/>
    </row>
    <row r="1769" spans="1:25" ht="14.25" customHeight="1" x14ac:dyDescent="0.2">
      <c r="A1769" s="10"/>
      <c r="B1769" s="18"/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8"/>
      <c r="N1769" s="18"/>
      <c r="O1769" s="18"/>
      <c r="P1769" s="18"/>
      <c r="Q1769" s="18"/>
      <c r="R1769" s="18"/>
      <c r="S1769" s="18"/>
      <c r="T1769" s="18"/>
      <c r="U1769" s="18"/>
      <c r="V1769" s="18"/>
      <c r="W1769" s="18"/>
      <c r="X1769" s="19"/>
      <c r="Y1769" s="2"/>
    </row>
    <row r="1770" spans="1:25" ht="14.25" customHeight="1" x14ac:dyDescent="0.2">
      <c r="A1770" s="24">
        <v>448416</v>
      </c>
      <c r="B1770" s="25"/>
      <c r="C1770" s="26"/>
      <c r="D1770" s="4">
        <v>42717</v>
      </c>
      <c r="E1770" s="27" t="s">
        <v>1145</v>
      </c>
      <c r="F1770" s="28"/>
      <c r="G1770" s="29">
        <v>2659.6</v>
      </c>
      <c r="H1770" s="30"/>
      <c r="I1770" s="30"/>
      <c r="J1770" s="30"/>
      <c r="K1770" s="30"/>
      <c r="L1770" s="30"/>
      <c r="M1770" s="30"/>
      <c r="N1770" s="30"/>
      <c r="O1770" s="30"/>
      <c r="P1770" s="30"/>
      <c r="Q1770" s="31"/>
      <c r="R1770" s="6" t="s">
        <v>1146</v>
      </c>
      <c r="S1770" s="13" t="s">
        <v>1147</v>
      </c>
      <c r="T1770" s="13" t="s">
        <v>232</v>
      </c>
      <c r="U1770" s="13" t="s">
        <v>233</v>
      </c>
      <c r="V1770" s="27" t="s">
        <v>1146</v>
      </c>
      <c r="W1770" s="28"/>
      <c r="X1770" s="13" t="s">
        <v>1148</v>
      </c>
      <c r="Y1770" s="2"/>
    </row>
    <row r="1771" spans="1:25" ht="14.25" customHeight="1" x14ac:dyDescent="0.2">
      <c r="A1771" s="32"/>
      <c r="B1771" s="33"/>
      <c r="C1771" s="34"/>
      <c r="D1771" s="8"/>
      <c r="E1771" s="32"/>
      <c r="F1771" s="34"/>
      <c r="G1771" s="32"/>
      <c r="H1771" s="33"/>
      <c r="I1771" s="33"/>
      <c r="J1771" s="33"/>
      <c r="K1771" s="33"/>
      <c r="L1771" s="33"/>
      <c r="M1771" s="33"/>
      <c r="N1771" s="33"/>
      <c r="O1771" s="33"/>
      <c r="P1771" s="33"/>
      <c r="Q1771" s="34"/>
      <c r="R1771" s="8"/>
      <c r="S1771" s="13" t="s">
        <v>1149</v>
      </c>
      <c r="T1771" s="13" t="s">
        <v>232</v>
      </c>
      <c r="U1771" s="13" t="s">
        <v>233</v>
      </c>
      <c r="V1771" s="32"/>
      <c r="W1771" s="34"/>
      <c r="X1771" s="13" t="s">
        <v>1148</v>
      </c>
      <c r="Y1771" s="2"/>
    </row>
    <row r="1772" spans="1:25" ht="14.25" customHeight="1" x14ac:dyDescent="0.2">
      <c r="A1772" s="32"/>
      <c r="B1772" s="33"/>
      <c r="C1772" s="34"/>
      <c r="D1772" s="8"/>
      <c r="E1772" s="32"/>
      <c r="F1772" s="34"/>
      <c r="G1772" s="35"/>
      <c r="H1772" s="36"/>
      <c r="I1772" s="36"/>
      <c r="J1772" s="36"/>
      <c r="K1772" s="36"/>
      <c r="L1772" s="36"/>
      <c r="M1772" s="36"/>
      <c r="N1772" s="36"/>
      <c r="O1772" s="36"/>
      <c r="P1772" s="36"/>
      <c r="Q1772" s="37"/>
      <c r="R1772" s="11"/>
      <c r="S1772" s="13" t="s">
        <v>682</v>
      </c>
      <c r="T1772" s="13" t="s">
        <v>232</v>
      </c>
      <c r="U1772" s="13" t="s">
        <v>233</v>
      </c>
      <c r="V1772" s="35"/>
      <c r="W1772" s="37"/>
      <c r="X1772" s="13" t="s">
        <v>234</v>
      </c>
      <c r="Y1772" s="2"/>
    </row>
    <row r="1773" spans="1:25" ht="14.25" customHeight="1" x14ac:dyDescent="0.2">
      <c r="A1773" s="32"/>
      <c r="B1773" s="33"/>
      <c r="C1773" s="34"/>
      <c r="D1773" s="8"/>
      <c r="E1773" s="32"/>
      <c r="F1773" s="34"/>
      <c r="G1773" s="29">
        <v>114</v>
      </c>
      <c r="H1773" s="30"/>
      <c r="I1773" s="30"/>
      <c r="J1773" s="30"/>
      <c r="K1773" s="30"/>
      <c r="L1773" s="30"/>
      <c r="M1773" s="30"/>
      <c r="N1773" s="30"/>
      <c r="O1773" s="30"/>
      <c r="P1773" s="30"/>
      <c r="Q1773" s="31"/>
      <c r="R1773" s="6" t="s">
        <v>52</v>
      </c>
      <c r="S1773" s="13" t="s">
        <v>231</v>
      </c>
      <c r="T1773" s="13" t="s">
        <v>232</v>
      </c>
      <c r="U1773" s="13" t="s">
        <v>233</v>
      </c>
      <c r="V1773" s="27" t="s">
        <v>52</v>
      </c>
      <c r="W1773" s="28"/>
      <c r="X1773" s="13" t="s">
        <v>234</v>
      </c>
      <c r="Y1773" s="2"/>
    </row>
    <row r="1774" spans="1:25" ht="14.25" customHeight="1" x14ac:dyDescent="0.2">
      <c r="A1774" s="35"/>
      <c r="B1774" s="36"/>
      <c r="C1774" s="37"/>
      <c r="D1774" s="11"/>
      <c r="E1774" s="35"/>
      <c r="F1774" s="37"/>
      <c r="G1774" s="35"/>
      <c r="H1774" s="36"/>
      <c r="I1774" s="36"/>
      <c r="J1774" s="36"/>
      <c r="K1774" s="36"/>
      <c r="L1774" s="36"/>
      <c r="M1774" s="36"/>
      <c r="N1774" s="36"/>
      <c r="O1774" s="36"/>
      <c r="P1774" s="36"/>
      <c r="Q1774" s="37"/>
      <c r="R1774" s="11"/>
      <c r="S1774" s="13" t="s">
        <v>186</v>
      </c>
      <c r="T1774" s="13" t="s">
        <v>232</v>
      </c>
      <c r="U1774" s="13" t="s">
        <v>233</v>
      </c>
      <c r="V1774" s="35"/>
      <c r="W1774" s="37"/>
      <c r="X1774" s="13" t="s">
        <v>234</v>
      </c>
      <c r="Y1774" s="2"/>
    </row>
    <row r="1775" spans="1:25" ht="3" customHeight="1" x14ac:dyDescent="0.2">
      <c r="A1775" s="14"/>
      <c r="B1775" s="15"/>
      <c r="C1775" s="15"/>
      <c r="D1775" s="15"/>
      <c r="E1775" s="15"/>
      <c r="F1775" s="15"/>
      <c r="G1775" s="15"/>
      <c r="H1775" s="15"/>
      <c r="I1775" s="15"/>
      <c r="J1775" s="15"/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5"/>
      <c r="X1775" s="16"/>
      <c r="Y1775" s="2"/>
    </row>
    <row r="1776" spans="1:25" ht="12.75" customHeight="1" x14ac:dyDescent="0.2">
      <c r="A1776" s="7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43">
        <f>SUM(hList_Frame_1!B1109:B1113)</f>
        <v>2773.6</v>
      </c>
      <c r="M1776" s="43"/>
      <c r="N1776" s="43"/>
      <c r="O1776" s="43"/>
      <c r="P1776" s="43"/>
      <c r="Q1776" s="43"/>
      <c r="R1776" s="2"/>
      <c r="S1776" s="2"/>
      <c r="T1776" s="2"/>
      <c r="U1776" s="2"/>
      <c r="V1776" s="2"/>
      <c r="W1776" s="2"/>
      <c r="X1776" s="17"/>
      <c r="Y1776" s="2"/>
    </row>
    <row r="1777" spans="1:25" ht="13.5" customHeight="1" x14ac:dyDescent="0.2">
      <c r="A1777" s="10"/>
      <c r="B1777" s="18"/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/>
      <c r="W1777" s="18"/>
      <c r="X1777" s="19"/>
      <c r="Y1777" s="2"/>
    </row>
    <row r="1778" spans="1:25" ht="14.25" customHeight="1" x14ac:dyDescent="0.2">
      <c r="A1778" s="24">
        <v>448046</v>
      </c>
      <c r="B1778" s="25"/>
      <c r="C1778" s="26"/>
      <c r="D1778" s="4">
        <v>42710</v>
      </c>
      <c r="E1778" s="27" t="s">
        <v>1150</v>
      </c>
      <c r="F1778" s="28"/>
      <c r="G1778" s="29">
        <v>45</v>
      </c>
      <c r="H1778" s="30"/>
      <c r="I1778" s="30"/>
      <c r="J1778" s="30"/>
      <c r="K1778" s="30"/>
      <c r="L1778" s="30"/>
      <c r="M1778" s="30"/>
      <c r="N1778" s="30"/>
      <c r="O1778" s="30"/>
      <c r="P1778" s="30"/>
      <c r="Q1778" s="31"/>
      <c r="R1778" s="6" t="s">
        <v>1151</v>
      </c>
      <c r="S1778" s="13" t="s">
        <v>85</v>
      </c>
      <c r="T1778" s="13" t="s">
        <v>1152</v>
      </c>
      <c r="U1778" s="13" t="s">
        <v>1153</v>
      </c>
      <c r="V1778" s="27" t="s">
        <v>1151</v>
      </c>
      <c r="W1778" s="28"/>
      <c r="X1778" s="13" t="s">
        <v>15</v>
      </c>
      <c r="Y1778" s="2"/>
    </row>
    <row r="1779" spans="1:25" ht="14.25" customHeight="1" x14ac:dyDescent="0.2">
      <c r="A1779" s="35"/>
      <c r="B1779" s="36"/>
      <c r="C1779" s="37"/>
      <c r="D1779" s="11"/>
      <c r="E1779" s="35"/>
      <c r="F1779" s="37"/>
      <c r="G1779" s="35"/>
      <c r="H1779" s="36"/>
      <c r="I1779" s="36"/>
      <c r="J1779" s="36"/>
      <c r="K1779" s="36"/>
      <c r="L1779" s="36"/>
      <c r="M1779" s="36"/>
      <c r="N1779" s="36"/>
      <c r="O1779" s="36"/>
      <c r="P1779" s="36"/>
      <c r="Q1779" s="37"/>
      <c r="R1779" s="11"/>
      <c r="S1779" s="13" t="s">
        <v>156</v>
      </c>
      <c r="T1779" s="13" t="s">
        <v>15</v>
      </c>
      <c r="U1779" s="13" t="s">
        <v>15</v>
      </c>
      <c r="V1779" s="35"/>
      <c r="W1779" s="37"/>
      <c r="X1779" s="13" t="s">
        <v>15</v>
      </c>
      <c r="Y1779" s="2"/>
    </row>
    <row r="1780" spans="1:25" ht="3" customHeight="1" x14ac:dyDescent="0.2">
      <c r="A1780" s="14"/>
      <c r="B1780" s="15"/>
      <c r="C1780" s="15"/>
      <c r="D1780" s="15"/>
      <c r="E1780" s="15"/>
      <c r="F1780" s="15"/>
      <c r="G1780" s="15"/>
      <c r="H1780" s="15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6"/>
      <c r="Y1780" s="2"/>
    </row>
    <row r="1781" spans="1:25" ht="12.75" customHeight="1" x14ac:dyDescent="0.2">
      <c r="A1781" s="7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43">
        <f>SUM(hList_Frame_1!B1114:B1115)</f>
        <v>45</v>
      </c>
      <c r="Q1781" s="43"/>
      <c r="R1781" s="2"/>
      <c r="S1781" s="2"/>
      <c r="T1781" s="2"/>
      <c r="U1781" s="2"/>
      <c r="V1781" s="2"/>
      <c r="W1781" s="2"/>
      <c r="X1781" s="17"/>
      <c r="Y1781" s="2"/>
    </row>
    <row r="1782" spans="1:25" ht="14.25" customHeight="1" x14ac:dyDescent="0.2">
      <c r="A1782" s="10"/>
      <c r="B1782" s="18"/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8"/>
      <c r="X1782" s="19"/>
      <c r="Y1782" s="2"/>
    </row>
    <row r="1783" spans="1:25" ht="14.25" customHeight="1" x14ac:dyDescent="0.2">
      <c r="A1783" s="24">
        <v>448417</v>
      </c>
      <c r="B1783" s="25"/>
      <c r="C1783" s="26"/>
      <c r="D1783" s="4">
        <v>42717</v>
      </c>
      <c r="E1783" s="27" t="s">
        <v>1154</v>
      </c>
      <c r="F1783" s="28"/>
      <c r="G1783" s="38">
        <v>110</v>
      </c>
      <c r="H1783" s="39"/>
      <c r="I1783" s="39"/>
      <c r="J1783" s="39"/>
      <c r="K1783" s="39"/>
      <c r="L1783" s="39"/>
      <c r="M1783" s="39"/>
      <c r="N1783" s="39"/>
      <c r="O1783" s="39"/>
      <c r="P1783" s="39"/>
      <c r="Q1783" s="40"/>
      <c r="R1783" s="13" t="s">
        <v>1155</v>
      </c>
      <c r="S1783" s="13" t="s">
        <v>1156</v>
      </c>
      <c r="T1783" s="13" t="s">
        <v>146</v>
      </c>
      <c r="U1783" s="13" t="s">
        <v>215</v>
      </c>
      <c r="V1783" s="41" t="s">
        <v>1155</v>
      </c>
      <c r="W1783" s="42"/>
      <c r="X1783" s="13" t="s">
        <v>1157</v>
      </c>
      <c r="Y1783" s="2"/>
    </row>
    <row r="1784" spans="1:25" ht="14.25" customHeight="1" x14ac:dyDescent="0.2">
      <c r="A1784" s="32"/>
      <c r="B1784" s="33"/>
      <c r="C1784" s="34"/>
      <c r="D1784" s="8"/>
      <c r="E1784" s="32"/>
      <c r="F1784" s="34"/>
      <c r="G1784" s="29">
        <v>832</v>
      </c>
      <c r="H1784" s="30"/>
      <c r="I1784" s="30"/>
      <c r="J1784" s="30"/>
      <c r="K1784" s="30"/>
      <c r="L1784" s="30"/>
      <c r="M1784" s="30"/>
      <c r="N1784" s="30"/>
      <c r="O1784" s="30"/>
      <c r="P1784" s="30"/>
      <c r="Q1784" s="31"/>
      <c r="R1784" s="6" t="s">
        <v>544</v>
      </c>
      <c r="S1784" s="6" t="s">
        <v>1156</v>
      </c>
      <c r="T1784" s="6" t="s">
        <v>146</v>
      </c>
      <c r="U1784" s="6" t="s">
        <v>215</v>
      </c>
      <c r="V1784" s="27" t="s">
        <v>544</v>
      </c>
      <c r="W1784" s="28"/>
      <c r="X1784" s="6" t="s">
        <v>697</v>
      </c>
      <c r="Y1784" s="2"/>
    </row>
    <row r="1785" spans="1:25" ht="13.5" customHeight="1" x14ac:dyDescent="0.2">
      <c r="A1785" s="32"/>
      <c r="B1785" s="33"/>
      <c r="C1785" s="34"/>
      <c r="D1785" s="8"/>
      <c r="E1785" s="32"/>
      <c r="F1785" s="34"/>
      <c r="G1785" s="32"/>
      <c r="H1785" s="33"/>
      <c r="I1785" s="33"/>
      <c r="J1785" s="33"/>
      <c r="K1785" s="33"/>
      <c r="L1785" s="33"/>
      <c r="M1785" s="33"/>
      <c r="N1785" s="33"/>
      <c r="O1785" s="33"/>
      <c r="P1785" s="33"/>
      <c r="Q1785" s="34"/>
      <c r="R1785" s="8"/>
      <c r="S1785" s="8"/>
      <c r="T1785" s="8"/>
      <c r="U1785" s="11"/>
      <c r="V1785" s="32"/>
      <c r="W1785" s="34"/>
      <c r="X1785" s="12" t="s">
        <v>700</v>
      </c>
      <c r="Y1785" s="2"/>
    </row>
    <row r="1786" spans="1:25" ht="14.25" customHeight="1" x14ac:dyDescent="0.2">
      <c r="A1786" s="32"/>
      <c r="B1786" s="33"/>
      <c r="C1786" s="34"/>
      <c r="D1786" s="8"/>
      <c r="E1786" s="32"/>
      <c r="F1786" s="34"/>
      <c r="G1786" s="32"/>
      <c r="H1786" s="33"/>
      <c r="I1786" s="33"/>
      <c r="J1786" s="33"/>
      <c r="K1786" s="33"/>
      <c r="L1786" s="33"/>
      <c r="M1786" s="33"/>
      <c r="N1786" s="33"/>
      <c r="O1786" s="33"/>
      <c r="P1786" s="33"/>
      <c r="Q1786" s="34"/>
      <c r="R1786" s="8"/>
      <c r="S1786" s="8"/>
      <c r="T1786" s="8"/>
      <c r="U1786" s="6" t="s">
        <v>699</v>
      </c>
      <c r="V1786" s="32"/>
      <c r="W1786" s="34"/>
      <c r="X1786" s="6" t="s">
        <v>698</v>
      </c>
      <c r="Y1786" s="2"/>
    </row>
    <row r="1787" spans="1:25" ht="13.5" customHeight="1" x14ac:dyDescent="0.2">
      <c r="A1787" s="35"/>
      <c r="B1787" s="36"/>
      <c r="C1787" s="37"/>
      <c r="D1787" s="11"/>
      <c r="E1787" s="35"/>
      <c r="F1787" s="37"/>
      <c r="G1787" s="35"/>
      <c r="H1787" s="36"/>
      <c r="I1787" s="36"/>
      <c r="J1787" s="36"/>
      <c r="K1787" s="36"/>
      <c r="L1787" s="36"/>
      <c r="M1787" s="36"/>
      <c r="N1787" s="36"/>
      <c r="O1787" s="36"/>
      <c r="P1787" s="36"/>
      <c r="Q1787" s="37"/>
      <c r="R1787" s="11"/>
      <c r="S1787" s="11"/>
      <c r="T1787" s="11"/>
      <c r="U1787" s="11"/>
      <c r="V1787" s="35"/>
      <c r="W1787" s="37"/>
      <c r="X1787" s="12" t="s">
        <v>1158</v>
      </c>
      <c r="Y1787" s="2"/>
    </row>
    <row r="1788" spans="1:25" ht="2.25" customHeight="1" x14ac:dyDescent="0.2">
      <c r="A1788" s="14"/>
      <c r="B1788" s="15"/>
      <c r="C1788" s="15"/>
      <c r="D1788" s="15"/>
      <c r="E1788" s="15"/>
      <c r="F1788" s="15"/>
      <c r="G1788" s="15"/>
      <c r="H1788" s="15"/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6"/>
      <c r="Y1788" s="2"/>
    </row>
    <row r="1789" spans="1:25" ht="13.5" customHeight="1" x14ac:dyDescent="0.2">
      <c r="A1789" s="7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43">
        <f>SUM(hList_Frame_1!B1116:B1120)</f>
        <v>942</v>
      </c>
      <c r="O1789" s="43"/>
      <c r="P1789" s="43"/>
      <c r="Q1789" s="43"/>
      <c r="R1789" s="2"/>
      <c r="S1789" s="2"/>
      <c r="T1789" s="2"/>
      <c r="U1789" s="2"/>
      <c r="V1789" s="2"/>
      <c r="W1789" s="2"/>
      <c r="X1789" s="17"/>
      <c r="Y1789" s="2"/>
    </row>
    <row r="1790" spans="1:25" ht="13.5" customHeight="1" x14ac:dyDescent="0.2">
      <c r="A1790" s="10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9"/>
      <c r="Y1790" s="2"/>
    </row>
    <row r="1791" spans="1:25" ht="14.25" customHeight="1" x14ac:dyDescent="0.2">
      <c r="A1791" s="44">
        <v>448418</v>
      </c>
      <c r="B1791" s="45"/>
      <c r="C1791" s="46"/>
      <c r="D1791" s="20">
        <v>42717</v>
      </c>
      <c r="E1791" s="41" t="s">
        <v>1159</v>
      </c>
      <c r="F1791" s="42"/>
      <c r="G1791" s="38">
        <v>1180</v>
      </c>
      <c r="H1791" s="39"/>
      <c r="I1791" s="39"/>
      <c r="J1791" s="39"/>
      <c r="K1791" s="39"/>
      <c r="L1791" s="39"/>
      <c r="M1791" s="39"/>
      <c r="N1791" s="39"/>
      <c r="O1791" s="39"/>
      <c r="P1791" s="39"/>
      <c r="Q1791" s="40"/>
      <c r="R1791" s="13" t="s">
        <v>15</v>
      </c>
      <c r="S1791" s="13" t="s">
        <v>464</v>
      </c>
      <c r="T1791" s="13" t="s">
        <v>146</v>
      </c>
      <c r="U1791" s="13" t="s">
        <v>471</v>
      </c>
      <c r="V1791" s="41" t="s">
        <v>15</v>
      </c>
      <c r="W1791" s="42"/>
      <c r="X1791" s="13" t="s">
        <v>15</v>
      </c>
      <c r="Y1791" s="2"/>
    </row>
    <row r="1792" spans="1:25" ht="2.25" customHeight="1" x14ac:dyDescent="0.2">
      <c r="A1792" s="14"/>
      <c r="B1792" s="15"/>
      <c r="C1792" s="15"/>
      <c r="D1792" s="15"/>
      <c r="E1792" s="15"/>
      <c r="F1792" s="15"/>
      <c r="G1792" s="15"/>
      <c r="H1792" s="15"/>
      <c r="I1792" s="15"/>
      <c r="J1792" s="15"/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  <c r="X1792" s="16"/>
      <c r="Y1792" s="2"/>
    </row>
    <row r="1793" spans="1:25" ht="13.5" customHeight="1" x14ac:dyDescent="0.2">
      <c r="A1793" s="7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43">
        <f>SUM(hList_Frame_1!B1121:B1121)</f>
        <v>1180</v>
      </c>
      <c r="M1793" s="43"/>
      <c r="N1793" s="43"/>
      <c r="O1793" s="43"/>
      <c r="P1793" s="43"/>
      <c r="Q1793" s="43"/>
      <c r="R1793" s="2"/>
      <c r="S1793" s="2"/>
      <c r="T1793" s="2"/>
      <c r="U1793" s="2"/>
      <c r="V1793" s="2"/>
      <c r="W1793" s="2"/>
      <c r="X1793" s="17"/>
      <c r="Y1793" s="2"/>
    </row>
    <row r="1794" spans="1:25" ht="13.5" customHeight="1" x14ac:dyDescent="0.2">
      <c r="A1794" s="10"/>
      <c r="B1794" s="18"/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8"/>
      <c r="X1794" s="19"/>
      <c r="Y1794" s="2"/>
    </row>
    <row r="1795" spans="1:25" ht="14.25" customHeight="1" x14ac:dyDescent="0.2">
      <c r="A1795" s="44">
        <v>448419</v>
      </c>
      <c r="B1795" s="45"/>
      <c r="C1795" s="46"/>
      <c r="D1795" s="20">
        <v>42717</v>
      </c>
      <c r="E1795" s="41" t="s">
        <v>1160</v>
      </c>
      <c r="F1795" s="42"/>
      <c r="G1795" s="38">
        <v>50</v>
      </c>
      <c r="H1795" s="39"/>
      <c r="I1795" s="39"/>
      <c r="J1795" s="39"/>
      <c r="K1795" s="39"/>
      <c r="L1795" s="39"/>
      <c r="M1795" s="39"/>
      <c r="N1795" s="39"/>
      <c r="O1795" s="39"/>
      <c r="P1795" s="39"/>
      <c r="Q1795" s="40"/>
      <c r="R1795" s="13" t="s">
        <v>727</v>
      </c>
      <c r="S1795" s="13" t="s">
        <v>186</v>
      </c>
      <c r="T1795" s="13" t="s">
        <v>579</v>
      </c>
      <c r="U1795" s="13" t="s">
        <v>1161</v>
      </c>
      <c r="V1795" s="41" t="s">
        <v>727</v>
      </c>
      <c r="W1795" s="42"/>
      <c r="X1795" s="13" t="s">
        <v>15</v>
      </c>
      <c r="Y1795" s="2"/>
    </row>
    <row r="1796" spans="1:25" ht="2.25" customHeight="1" x14ac:dyDescent="0.2">
      <c r="A1796" s="14"/>
      <c r="B1796" s="15"/>
      <c r="C1796" s="15"/>
      <c r="D1796" s="15"/>
      <c r="E1796" s="15"/>
      <c r="F1796" s="15"/>
      <c r="G1796" s="15"/>
      <c r="H1796" s="15"/>
      <c r="I1796" s="15"/>
      <c r="J1796" s="15"/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5"/>
      <c r="X1796" s="16"/>
      <c r="Y1796" s="2"/>
    </row>
    <row r="1797" spans="1:25" ht="13.5" customHeight="1" x14ac:dyDescent="0.2">
      <c r="A1797" s="7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43">
        <f>SUM(hList_Frame_1!B1122:B1122)</f>
        <v>50</v>
      </c>
      <c r="Q1797" s="43"/>
      <c r="R1797" s="2"/>
      <c r="S1797" s="2"/>
      <c r="T1797" s="2"/>
      <c r="U1797" s="2"/>
      <c r="V1797" s="2"/>
      <c r="W1797" s="2"/>
      <c r="X1797" s="17"/>
      <c r="Y1797" s="2"/>
    </row>
    <row r="1798" spans="1:25" ht="13.5" customHeight="1" x14ac:dyDescent="0.2">
      <c r="A1798" s="10"/>
      <c r="B1798" s="18"/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  <c r="W1798" s="18"/>
      <c r="X1798" s="19"/>
      <c r="Y1798" s="2"/>
    </row>
    <row r="1799" spans="1:25" ht="14.25" customHeight="1" x14ac:dyDescent="0.2">
      <c r="A1799" s="24">
        <v>448047</v>
      </c>
      <c r="B1799" s="25"/>
      <c r="C1799" s="26"/>
      <c r="D1799" s="4">
        <v>42710</v>
      </c>
      <c r="E1799" s="27" t="s">
        <v>1162</v>
      </c>
      <c r="F1799" s="28"/>
      <c r="G1799" s="29">
        <v>140.4</v>
      </c>
      <c r="H1799" s="30"/>
      <c r="I1799" s="30"/>
      <c r="J1799" s="30"/>
      <c r="K1799" s="30"/>
      <c r="L1799" s="30"/>
      <c r="M1799" s="30"/>
      <c r="N1799" s="30"/>
      <c r="O1799" s="30"/>
      <c r="P1799" s="30"/>
      <c r="Q1799" s="31"/>
      <c r="R1799" s="6" t="s">
        <v>15</v>
      </c>
      <c r="S1799" s="6" t="s">
        <v>72</v>
      </c>
      <c r="T1799" s="6" t="s">
        <v>121</v>
      </c>
      <c r="U1799" s="6" t="s">
        <v>1163</v>
      </c>
      <c r="V1799" s="27" t="s">
        <v>15</v>
      </c>
      <c r="W1799" s="28"/>
      <c r="X1799" s="6" t="s">
        <v>15</v>
      </c>
      <c r="Y1799" s="2"/>
    </row>
    <row r="1800" spans="1:25" ht="2.25" customHeight="1" x14ac:dyDescent="0.2">
      <c r="A1800" s="14"/>
      <c r="B1800" s="15"/>
      <c r="C1800" s="15"/>
      <c r="D1800" s="15"/>
      <c r="E1800" s="15"/>
      <c r="F1800" s="15"/>
      <c r="G1800" s="15"/>
      <c r="H1800" s="15"/>
      <c r="I1800" s="15"/>
      <c r="J1800" s="15"/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/>
      <c r="W1800" s="15"/>
      <c r="X1800" s="16"/>
      <c r="Y1800" s="2"/>
    </row>
    <row r="1801" spans="1:25" ht="13.5" customHeight="1" x14ac:dyDescent="0.2">
      <c r="A1801" s="7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43">
        <f>+G1799</f>
        <v>140.4</v>
      </c>
      <c r="O1801" s="43"/>
      <c r="P1801" s="43"/>
      <c r="Q1801" s="43"/>
      <c r="R1801" s="2"/>
      <c r="S1801" s="2"/>
      <c r="T1801" s="2"/>
      <c r="U1801" s="2"/>
      <c r="V1801" s="2"/>
      <c r="W1801" s="2"/>
      <c r="X1801" s="17"/>
      <c r="Y1801" s="2"/>
    </row>
    <row r="1802" spans="1:25" ht="13.5" customHeight="1" x14ac:dyDescent="0.2">
      <c r="A1802" s="10"/>
      <c r="B1802" s="18"/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  <c r="W1802" s="18"/>
      <c r="X1802" s="19"/>
      <c r="Y1802" s="2"/>
    </row>
    <row r="1803" spans="1:25" ht="14.25" customHeight="1" x14ac:dyDescent="0.2">
      <c r="A1803" s="44">
        <v>448687</v>
      </c>
      <c r="B1803" s="45"/>
      <c r="C1803" s="46"/>
      <c r="D1803" s="20">
        <v>42725</v>
      </c>
      <c r="E1803" s="41" t="s">
        <v>1164</v>
      </c>
      <c r="F1803" s="42"/>
      <c r="G1803" s="38">
        <v>265</v>
      </c>
      <c r="H1803" s="39"/>
      <c r="I1803" s="39"/>
      <c r="J1803" s="39"/>
      <c r="K1803" s="39"/>
      <c r="L1803" s="39"/>
      <c r="M1803" s="39"/>
      <c r="N1803" s="39"/>
      <c r="O1803" s="39"/>
      <c r="P1803" s="39"/>
      <c r="Q1803" s="40"/>
      <c r="R1803" s="13" t="s">
        <v>15</v>
      </c>
      <c r="S1803" s="13" t="s">
        <v>156</v>
      </c>
      <c r="T1803" s="13" t="s">
        <v>15</v>
      </c>
      <c r="U1803" s="13" t="s">
        <v>15</v>
      </c>
      <c r="V1803" s="41" t="s">
        <v>15</v>
      </c>
      <c r="W1803" s="42"/>
      <c r="X1803" s="13" t="s">
        <v>15</v>
      </c>
      <c r="Y1803" s="2"/>
    </row>
    <row r="1804" spans="1:25" ht="2.25" customHeight="1" x14ac:dyDescent="0.2">
      <c r="A1804" s="14"/>
      <c r="B1804" s="15"/>
      <c r="C1804" s="15"/>
      <c r="D1804" s="15"/>
      <c r="E1804" s="15"/>
      <c r="F1804" s="15"/>
      <c r="G1804" s="15"/>
      <c r="H1804" s="15"/>
      <c r="I1804" s="15"/>
      <c r="J1804" s="15"/>
      <c r="K1804" s="15"/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  <c r="X1804" s="16"/>
      <c r="Y1804" s="2"/>
    </row>
    <row r="1805" spans="1:25" ht="13.5" customHeight="1" x14ac:dyDescent="0.2">
      <c r="A1805" s="7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43">
        <f>SUM(hList_Frame_1!B1125:B1125)</f>
        <v>265</v>
      </c>
      <c r="O1805" s="43"/>
      <c r="P1805" s="43"/>
      <c r="Q1805" s="43"/>
      <c r="R1805" s="2"/>
      <c r="S1805" s="2"/>
      <c r="T1805" s="2"/>
      <c r="U1805" s="2"/>
      <c r="V1805" s="2"/>
      <c r="W1805" s="2"/>
      <c r="X1805" s="17"/>
      <c r="Y1805" s="2"/>
    </row>
    <row r="1806" spans="1:25" ht="13.5" customHeight="1" x14ac:dyDescent="0.2">
      <c r="A1806" s="10"/>
      <c r="B1806" s="18"/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/>
      <c r="W1806" s="18"/>
      <c r="X1806" s="19"/>
      <c r="Y1806" s="2"/>
    </row>
    <row r="1807" spans="1:25" ht="14.25" customHeight="1" x14ac:dyDescent="0.2">
      <c r="A1807" s="24">
        <v>448048</v>
      </c>
      <c r="B1807" s="25"/>
      <c r="C1807" s="26"/>
      <c r="D1807" s="4">
        <v>42710</v>
      </c>
      <c r="E1807" s="27" t="s">
        <v>1165</v>
      </c>
      <c r="F1807" s="28"/>
      <c r="G1807" s="29">
        <v>441.39</v>
      </c>
      <c r="H1807" s="30"/>
      <c r="I1807" s="30"/>
      <c r="J1807" s="30"/>
      <c r="K1807" s="30"/>
      <c r="L1807" s="30"/>
      <c r="M1807" s="30"/>
      <c r="N1807" s="30"/>
      <c r="O1807" s="30"/>
      <c r="P1807" s="30"/>
      <c r="Q1807" s="31"/>
      <c r="R1807" s="6" t="s">
        <v>15</v>
      </c>
      <c r="S1807" s="6" t="s">
        <v>214</v>
      </c>
      <c r="T1807" s="6" t="s">
        <v>146</v>
      </c>
      <c r="U1807" s="13" t="s">
        <v>215</v>
      </c>
      <c r="V1807" s="27" t="s">
        <v>15</v>
      </c>
      <c r="W1807" s="28"/>
      <c r="X1807" s="13" t="s">
        <v>609</v>
      </c>
      <c r="Y1807" s="2"/>
    </row>
    <row r="1808" spans="1:25" ht="14.25" customHeight="1" x14ac:dyDescent="0.2">
      <c r="A1808" s="35"/>
      <c r="B1808" s="36"/>
      <c r="C1808" s="37"/>
      <c r="D1808" s="11"/>
      <c r="E1808" s="32"/>
      <c r="F1808" s="34"/>
      <c r="G1808" s="35"/>
      <c r="H1808" s="36"/>
      <c r="I1808" s="36"/>
      <c r="J1808" s="36"/>
      <c r="K1808" s="36"/>
      <c r="L1808" s="36"/>
      <c r="M1808" s="36"/>
      <c r="N1808" s="36"/>
      <c r="O1808" s="36"/>
      <c r="P1808" s="36"/>
      <c r="Q1808" s="37"/>
      <c r="R1808" s="11"/>
      <c r="S1808" s="11"/>
      <c r="T1808" s="11"/>
      <c r="U1808" s="13" t="s">
        <v>608</v>
      </c>
      <c r="V1808" s="35"/>
      <c r="W1808" s="37"/>
      <c r="X1808" s="13" t="s">
        <v>609</v>
      </c>
      <c r="Y1808" s="2"/>
    </row>
    <row r="1809" spans="1:25" ht="14.25" customHeight="1" x14ac:dyDescent="0.2">
      <c r="A1809" s="24">
        <v>448049</v>
      </c>
      <c r="B1809" s="25"/>
      <c r="C1809" s="26"/>
      <c r="D1809" s="4">
        <v>42710</v>
      </c>
      <c r="E1809" s="32"/>
      <c r="F1809" s="34"/>
      <c r="G1809" s="29">
        <v>181.48</v>
      </c>
      <c r="H1809" s="30"/>
      <c r="I1809" s="30"/>
      <c r="J1809" s="30"/>
      <c r="K1809" s="30"/>
      <c r="L1809" s="30"/>
      <c r="M1809" s="30"/>
      <c r="N1809" s="30"/>
      <c r="O1809" s="30"/>
      <c r="P1809" s="30"/>
      <c r="Q1809" s="31"/>
      <c r="R1809" s="6" t="s">
        <v>15</v>
      </c>
      <c r="S1809" s="6" t="s">
        <v>214</v>
      </c>
      <c r="T1809" s="6" t="s">
        <v>146</v>
      </c>
      <c r="U1809" s="13" t="s">
        <v>215</v>
      </c>
      <c r="V1809" s="27" t="s">
        <v>15</v>
      </c>
      <c r="W1809" s="28"/>
      <c r="X1809" s="13" t="s">
        <v>609</v>
      </c>
      <c r="Y1809" s="2"/>
    </row>
    <row r="1810" spans="1:25" ht="14.25" customHeight="1" x14ac:dyDescent="0.2">
      <c r="A1810" s="35"/>
      <c r="B1810" s="36"/>
      <c r="C1810" s="37"/>
      <c r="D1810" s="11"/>
      <c r="E1810" s="32"/>
      <c r="F1810" s="34"/>
      <c r="G1810" s="35"/>
      <c r="H1810" s="36"/>
      <c r="I1810" s="36"/>
      <c r="J1810" s="36"/>
      <c r="K1810" s="36"/>
      <c r="L1810" s="36"/>
      <c r="M1810" s="36"/>
      <c r="N1810" s="36"/>
      <c r="O1810" s="36"/>
      <c r="P1810" s="36"/>
      <c r="Q1810" s="37"/>
      <c r="R1810" s="11"/>
      <c r="S1810" s="11"/>
      <c r="T1810" s="11"/>
      <c r="U1810" s="13" t="s">
        <v>608</v>
      </c>
      <c r="V1810" s="35"/>
      <c r="W1810" s="37"/>
      <c r="X1810" s="13" t="s">
        <v>609</v>
      </c>
      <c r="Y1810" s="2"/>
    </row>
    <row r="1811" spans="1:25" ht="14.25" customHeight="1" x14ac:dyDescent="0.2">
      <c r="A1811" s="44">
        <v>448050</v>
      </c>
      <c r="B1811" s="45"/>
      <c r="C1811" s="46"/>
      <c r="D1811" s="20">
        <v>42710</v>
      </c>
      <c r="E1811" s="35"/>
      <c r="F1811" s="37"/>
      <c r="G1811" s="38">
        <v>994</v>
      </c>
      <c r="H1811" s="39"/>
      <c r="I1811" s="39"/>
      <c r="J1811" s="39"/>
      <c r="K1811" s="39"/>
      <c r="L1811" s="39"/>
      <c r="M1811" s="39"/>
      <c r="N1811" s="39"/>
      <c r="O1811" s="39"/>
      <c r="P1811" s="39"/>
      <c r="Q1811" s="40"/>
      <c r="R1811" s="13" t="s">
        <v>15</v>
      </c>
      <c r="S1811" s="13" t="s">
        <v>214</v>
      </c>
      <c r="T1811" s="13" t="s">
        <v>146</v>
      </c>
      <c r="U1811" s="13" t="s">
        <v>215</v>
      </c>
      <c r="V1811" s="41" t="s">
        <v>15</v>
      </c>
      <c r="W1811" s="42"/>
      <c r="X1811" s="13" t="s">
        <v>1158</v>
      </c>
      <c r="Y1811" s="2"/>
    </row>
    <row r="1812" spans="1:25" ht="2.25" customHeight="1" x14ac:dyDescent="0.2">
      <c r="A1812" s="14"/>
      <c r="B1812" s="15"/>
      <c r="C1812" s="15"/>
      <c r="D1812" s="15"/>
      <c r="E1812" s="15"/>
      <c r="F1812" s="15"/>
      <c r="G1812" s="15"/>
      <c r="H1812" s="15"/>
      <c r="I1812" s="15"/>
      <c r="J1812" s="15"/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  <c r="X1812" s="16"/>
      <c r="Y1812" s="2"/>
    </row>
    <row r="1813" spans="1:25" ht="13.5" customHeight="1" x14ac:dyDescent="0.2">
      <c r="A1813" s="7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43">
        <f>SUM(hList_Frame_1!B1126:B1130)</f>
        <v>1616.87</v>
      </c>
      <c r="M1813" s="43"/>
      <c r="N1813" s="43"/>
      <c r="O1813" s="43"/>
      <c r="P1813" s="43"/>
      <c r="Q1813" s="43"/>
      <c r="R1813" s="2"/>
      <c r="S1813" s="2"/>
      <c r="T1813" s="2"/>
      <c r="U1813" s="2"/>
      <c r="V1813" s="2"/>
      <c r="W1813" s="2"/>
      <c r="X1813" s="17"/>
      <c r="Y1813" s="2"/>
    </row>
    <row r="1814" spans="1:25" ht="13.5" customHeight="1" x14ac:dyDescent="0.2">
      <c r="A1814" s="10"/>
      <c r="B1814" s="18"/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8"/>
      <c r="X1814" s="19"/>
      <c r="Y1814" s="2"/>
    </row>
    <row r="1815" spans="1:25" ht="14.25" customHeight="1" x14ac:dyDescent="0.2">
      <c r="A1815" s="24">
        <v>448420</v>
      </c>
      <c r="B1815" s="25"/>
      <c r="C1815" s="26"/>
      <c r="D1815" s="4">
        <v>42717</v>
      </c>
      <c r="E1815" s="27" t="s">
        <v>1166</v>
      </c>
      <c r="F1815" s="28"/>
      <c r="G1815" s="38">
        <v>450</v>
      </c>
      <c r="H1815" s="39"/>
      <c r="I1815" s="39"/>
      <c r="J1815" s="39"/>
      <c r="K1815" s="39"/>
      <c r="L1815" s="39"/>
      <c r="M1815" s="39"/>
      <c r="N1815" s="39"/>
      <c r="O1815" s="39"/>
      <c r="P1815" s="39"/>
      <c r="Q1815" s="40"/>
      <c r="R1815" s="13" t="s">
        <v>1167</v>
      </c>
      <c r="S1815" s="13" t="s">
        <v>27</v>
      </c>
      <c r="T1815" s="13" t="s">
        <v>28</v>
      </c>
      <c r="U1815" s="13" t="s">
        <v>28</v>
      </c>
      <c r="V1815" s="41" t="s">
        <v>1167</v>
      </c>
      <c r="W1815" s="42"/>
      <c r="X1815" s="13" t="s">
        <v>247</v>
      </c>
      <c r="Y1815" s="2"/>
    </row>
    <row r="1816" spans="1:25" ht="14.25" customHeight="1" x14ac:dyDescent="0.2">
      <c r="A1816" s="35"/>
      <c r="B1816" s="36"/>
      <c r="C1816" s="37"/>
      <c r="D1816" s="11"/>
      <c r="E1816" s="35"/>
      <c r="F1816" s="37"/>
      <c r="G1816" s="38">
        <v>450</v>
      </c>
      <c r="H1816" s="39"/>
      <c r="I1816" s="39"/>
      <c r="J1816" s="39"/>
      <c r="K1816" s="39"/>
      <c r="L1816" s="39"/>
      <c r="M1816" s="39"/>
      <c r="N1816" s="39"/>
      <c r="O1816" s="39"/>
      <c r="P1816" s="39"/>
      <c r="Q1816" s="40"/>
      <c r="R1816" s="13" t="s">
        <v>1168</v>
      </c>
      <c r="S1816" s="13" t="s">
        <v>27</v>
      </c>
      <c r="T1816" s="13" t="s">
        <v>28</v>
      </c>
      <c r="U1816" s="13" t="s">
        <v>28</v>
      </c>
      <c r="V1816" s="41" t="s">
        <v>1168</v>
      </c>
      <c r="W1816" s="42"/>
      <c r="X1816" s="13" t="s">
        <v>200</v>
      </c>
      <c r="Y1816" s="2"/>
    </row>
    <row r="1817" spans="1:25" ht="2.25" customHeight="1" x14ac:dyDescent="0.2">
      <c r="A1817" s="14"/>
      <c r="B1817" s="15"/>
      <c r="C1817" s="15"/>
      <c r="D1817" s="15"/>
      <c r="E1817" s="15"/>
      <c r="F1817" s="15"/>
      <c r="G1817" s="15"/>
      <c r="H1817" s="15"/>
      <c r="I1817" s="15"/>
      <c r="J1817" s="15"/>
      <c r="K1817" s="15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/>
      <c r="W1817" s="15"/>
      <c r="X1817" s="16"/>
      <c r="Y1817" s="2"/>
    </row>
    <row r="1818" spans="1:25" ht="13.5" customHeight="1" x14ac:dyDescent="0.2">
      <c r="A1818" s="7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43">
        <f>SUM(hList_Frame_1!B1131:B1132)</f>
        <v>900</v>
      </c>
      <c r="O1818" s="43"/>
      <c r="P1818" s="43"/>
      <c r="Q1818" s="43"/>
      <c r="R1818" s="2"/>
      <c r="S1818" s="2"/>
      <c r="T1818" s="2"/>
      <c r="U1818" s="2"/>
      <c r="V1818" s="2"/>
      <c r="W1818" s="2"/>
      <c r="X1818" s="17"/>
      <c r="Y1818" s="2"/>
    </row>
    <row r="1819" spans="1:25" ht="13.5" customHeight="1" x14ac:dyDescent="0.2">
      <c r="A1819" s="10"/>
      <c r="B1819" s="18"/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8"/>
      <c r="X1819" s="19"/>
      <c r="Y1819" s="2"/>
    </row>
    <row r="1820" spans="1:25" ht="14.25" customHeight="1" x14ac:dyDescent="0.2">
      <c r="A1820" s="24">
        <v>448051</v>
      </c>
      <c r="B1820" s="25"/>
      <c r="C1820" s="26"/>
      <c r="D1820" s="4">
        <v>42710</v>
      </c>
      <c r="E1820" s="27" t="s">
        <v>1169</v>
      </c>
      <c r="F1820" s="28"/>
      <c r="G1820" s="38">
        <v>9.08</v>
      </c>
      <c r="H1820" s="39"/>
      <c r="I1820" s="39"/>
      <c r="J1820" s="39"/>
      <c r="K1820" s="39"/>
      <c r="L1820" s="39"/>
      <c r="M1820" s="39"/>
      <c r="N1820" s="39"/>
      <c r="O1820" s="39"/>
      <c r="P1820" s="39"/>
      <c r="Q1820" s="40"/>
      <c r="R1820" s="13" t="s">
        <v>15</v>
      </c>
      <c r="S1820" s="13" t="s">
        <v>603</v>
      </c>
      <c r="T1820" s="13" t="s">
        <v>23</v>
      </c>
      <c r="U1820" s="13" t="s">
        <v>41</v>
      </c>
      <c r="V1820" s="41" t="s">
        <v>15</v>
      </c>
      <c r="W1820" s="42"/>
      <c r="X1820" s="13" t="s">
        <v>15</v>
      </c>
      <c r="Y1820" s="2"/>
    </row>
    <row r="1821" spans="1:25" ht="14.25" customHeight="1" x14ac:dyDescent="0.2">
      <c r="A1821" s="32"/>
      <c r="B1821" s="33"/>
      <c r="C1821" s="34"/>
      <c r="D1821" s="8"/>
      <c r="E1821" s="32"/>
      <c r="F1821" s="34"/>
      <c r="G1821" s="38">
        <v>17.46</v>
      </c>
      <c r="H1821" s="39"/>
      <c r="I1821" s="39"/>
      <c r="J1821" s="39"/>
      <c r="K1821" s="39"/>
      <c r="L1821" s="39"/>
      <c r="M1821" s="39"/>
      <c r="N1821" s="39"/>
      <c r="O1821" s="39"/>
      <c r="P1821" s="39"/>
      <c r="Q1821" s="40"/>
      <c r="R1821" s="13" t="s">
        <v>1170</v>
      </c>
      <c r="S1821" s="13" t="s">
        <v>603</v>
      </c>
      <c r="T1821" s="13" t="s">
        <v>23</v>
      </c>
      <c r="U1821" s="13" t="s">
        <v>41</v>
      </c>
      <c r="V1821" s="41" t="s">
        <v>1170</v>
      </c>
      <c r="W1821" s="42"/>
      <c r="X1821" s="13" t="s">
        <v>15</v>
      </c>
      <c r="Y1821" s="2"/>
    </row>
    <row r="1822" spans="1:25" ht="14.25" customHeight="1" x14ac:dyDescent="0.2">
      <c r="A1822" s="35"/>
      <c r="B1822" s="36"/>
      <c r="C1822" s="37"/>
      <c r="D1822" s="11"/>
      <c r="E1822" s="35"/>
      <c r="F1822" s="37"/>
      <c r="G1822" s="38">
        <v>14.43</v>
      </c>
      <c r="H1822" s="39"/>
      <c r="I1822" s="39"/>
      <c r="J1822" s="39"/>
      <c r="K1822" s="39"/>
      <c r="L1822" s="39"/>
      <c r="M1822" s="39"/>
      <c r="N1822" s="39"/>
      <c r="O1822" s="39"/>
      <c r="P1822" s="39"/>
      <c r="Q1822" s="40"/>
      <c r="R1822" s="13" t="s">
        <v>1171</v>
      </c>
      <c r="S1822" s="13" t="s">
        <v>603</v>
      </c>
      <c r="T1822" s="13" t="s">
        <v>23</v>
      </c>
      <c r="U1822" s="13" t="s">
        <v>41</v>
      </c>
      <c r="V1822" s="41" t="s">
        <v>1171</v>
      </c>
      <c r="W1822" s="42"/>
      <c r="X1822" s="13" t="s">
        <v>15</v>
      </c>
      <c r="Y1822" s="2"/>
    </row>
    <row r="1823" spans="1:25" ht="2.25" customHeight="1" x14ac:dyDescent="0.2">
      <c r="A1823" s="14"/>
      <c r="B1823" s="15"/>
      <c r="C1823" s="15"/>
      <c r="D1823" s="15"/>
      <c r="E1823" s="15"/>
      <c r="F1823" s="15"/>
      <c r="G1823" s="15"/>
      <c r="H1823" s="15"/>
      <c r="I1823" s="15"/>
      <c r="J1823" s="15"/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6"/>
      <c r="Y1823" s="2"/>
    </row>
    <row r="1824" spans="1:25" ht="13.5" customHeight="1" x14ac:dyDescent="0.2">
      <c r="A1824" s="7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43">
        <f>SUM(hList_Frame_1!B1133:B1135)</f>
        <v>40.97</v>
      </c>
      <c r="Q1824" s="43"/>
      <c r="R1824" s="2"/>
      <c r="S1824" s="2"/>
      <c r="T1824" s="2"/>
      <c r="U1824" s="2"/>
      <c r="V1824" s="2"/>
      <c r="W1824" s="2"/>
      <c r="X1824" s="17"/>
      <c r="Y1824" s="2"/>
    </row>
    <row r="1825" spans="1:25" ht="13.5" customHeight="1" x14ac:dyDescent="0.2">
      <c r="A1825" s="10"/>
      <c r="B1825" s="18"/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/>
      <c r="W1825" s="18"/>
      <c r="X1825" s="19"/>
      <c r="Y1825" s="2"/>
    </row>
    <row r="1826" spans="1:25" ht="14.25" customHeight="1" x14ac:dyDescent="0.2">
      <c r="A1826" s="24">
        <v>448052</v>
      </c>
      <c r="B1826" s="25"/>
      <c r="C1826" s="26"/>
      <c r="D1826" s="4">
        <v>42710</v>
      </c>
      <c r="E1826" s="27" t="s">
        <v>1172</v>
      </c>
      <c r="F1826" s="28"/>
      <c r="G1826" s="38">
        <v>79.2</v>
      </c>
      <c r="H1826" s="39"/>
      <c r="I1826" s="39"/>
      <c r="J1826" s="39"/>
      <c r="K1826" s="39"/>
      <c r="L1826" s="39"/>
      <c r="M1826" s="39"/>
      <c r="N1826" s="39"/>
      <c r="O1826" s="39"/>
      <c r="P1826" s="39"/>
      <c r="Q1826" s="40"/>
      <c r="R1826" s="13" t="s">
        <v>1173</v>
      </c>
      <c r="S1826" s="13" t="s">
        <v>65</v>
      </c>
      <c r="T1826" s="13" t="s">
        <v>15</v>
      </c>
      <c r="U1826" s="13" t="s">
        <v>15</v>
      </c>
      <c r="V1826" s="41" t="s">
        <v>1173</v>
      </c>
      <c r="W1826" s="42"/>
      <c r="X1826" s="13" t="s">
        <v>15</v>
      </c>
      <c r="Y1826" s="2"/>
    </row>
    <row r="1827" spans="1:25" ht="14.25" customHeight="1" x14ac:dyDescent="0.2">
      <c r="A1827" s="35"/>
      <c r="B1827" s="36"/>
      <c r="C1827" s="37"/>
      <c r="D1827" s="11"/>
      <c r="E1827" s="35"/>
      <c r="F1827" s="37"/>
      <c r="G1827" s="38">
        <v>14.48</v>
      </c>
      <c r="H1827" s="39"/>
      <c r="I1827" s="39"/>
      <c r="J1827" s="39"/>
      <c r="K1827" s="39"/>
      <c r="L1827" s="39"/>
      <c r="M1827" s="39"/>
      <c r="N1827" s="39"/>
      <c r="O1827" s="39"/>
      <c r="P1827" s="39"/>
      <c r="Q1827" s="40"/>
      <c r="R1827" s="13" t="s">
        <v>1174</v>
      </c>
      <c r="S1827" s="13" t="s">
        <v>65</v>
      </c>
      <c r="T1827" s="13" t="s">
        <v>15</v>
      </c>
      <c r="U1827" s="13" t="s">
        <v>15</v>
      </c>
      <c r="V1827" s="41" t="s">
        <v>1174</v>
      </c>
      <c r="W1827" s="42"/>
      <c r="X1827" s="13" t="s">
        <v>15</v>
      </c>
      <c r="Y1827" s="2"/>
    </row>
    <row r="1828" spans="1:25" ht="2.25" customHeight="1" x14ac:dyDescent="0.2">
      <c r="A1828" s="14"/>
      <c r="B1828" s="15"/>
      <c r="C1828" s="15"/>
      <c r="D1828" s="15"/>
      <c r="E1828" s="15"/>
      <c r="F1828" s="15"/>
      <c r="G1828" s="15"/>
      <c r="H1828" s="15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6"/>
      <c r="Y1828" s="2"/>
    </row>
    <row r="1829" spans="1:25" ht="13.5" customHeight="1" x14ac:dyDescent="0.2">
      <c r="A1829" s="7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43">
        <f>SUM(hList_Frame_1!B1136:B1137)</f>
        <v>93.68</v>
      </c>
      <c r="Q1829" s="43"/>
      <c r="R1829" s="2"/>
      <c r="S1829" s="2"/>
      <c r="T1829" s="2"/>
      <c r="U1829" s="2"/>
      <c r="V1829" s="2"/>
      <c r="W1829" s="2"/>
      <c r="X1829" s="17"/>
      <c r="Y1829" s="2"/>
    </row>
    <row r="1830" spans="1:25" ht="13.5" customHeight="1" x14ac:dyDescent="0.2">
      <c r="A1830" s="10"/>
      <c r="B1830" s="18"/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8"/>
      <c r="W1830" s="18"/>
      <c r="X1830" s="19"/>
      <c r="Y1830" s="2"/>
    </row>
    <row r="1831" spans="1:25" ht="14.25" customHeight="1" x14ac:dyDescent="0.2">
      <c r="A1831" s="44">
        <v>448421</v>
      </c>
      <c r="B1831" s="45"/>
      <c r="C1831" s="46"/>
      <c r="D1831" s="20">
        <v>42717</v>
      </c>
      <c r="E1831" s="41" t="s">
        <v>1175</v>
      </c>
      <c r="F1831" s="42"/>
      <c r="G1831" s="38">
        <v>14000</v>
      </c>
      <c r="H1831" s="39"/>
      <c r="I1831" s="39"/>
      <c r="J1831" s="39"/>
      <c r="K1831" s="39"/>
      <c r="L1831" s="39"/>
      <c r="M1831" s="39"/>
      <c r="N1831" s="39"/>
      <c r="O1831" s="39"/>
      <c r="P1831" s="39"/>
      <c r="Q1831" s="40"/>
      <c r="R1831" s="13" t="s">
        <v>1094</v>
      </c>
      <c r="S1831" s="13" t="s">
        <v>27</v>
      </c>
      <c r="T1831" s="13" t="s">
        <v>28</v>
      </c>
      <c r="U1831" s="13" t="s">
        <v>28</v>
      </c>
      <c r="V1831" s="41" t="s">
        <v>1094</v>
      </c>
      <c r="W1831" s="42"/>
      <c r="X1831" s="13" t="s">
        <v>1176</v>
      </c>
      <c r="Y1831" s="2"/>
    </row>
    <row r="1832" spans="1:25" ht="2.25" customHeight="1" x14ac:dyDescent="0.2">
      <c r="A1832" s="14"/>
      <c r="B1832" s="15"/>
      <c r="C1832" s="15"/>
      <c r="D1832" s="15"/>
      <c r="E1832" s="15"/>
      <c r="F1832" s="15"/>
      <c r="G1832" s="15"/>
      <c r="H1832" s="15"/>
      <c r="I1832" s="15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  <c r="X1832" s="16"/>
      <c r="Y1832" s="2"/>
    </row>
    <row r="1833" spans="1:25" ht="12.75" customHeight="1" x14ac:dyDescent="0.2">
      <c r="A1833" s="7"/>
      <c r="B1833" s="2"/>
      <c r="C1833" s="2"/>
      <c r="D1833" s="2"/>
      <c r="E1833" s="2"/>
      <c r="F1833" s="2"/>
      <c r="G1833" s="2"/>
      <c r="H1833" s="2"/>
      <c r="I1833" s="2"/>
      <c r="J1833" s="43">
        <f>SUM(hList_Frame_1!B1138:B1138)</f>
        <v>14000</v>
      </c>
      <c r="K1833" s="43"/>
      <c r="L1833" s="43"/>
      <c r="M1833" s="43"/>
      <c r="N1833" s="43"/>
      <c r="O1833" s="43"/>
      <c r="P1833" s="43"/>
      <c r="Q1833" s="43"/>
      <c r="R1833" s="2"/>
      <c r="S1833" s="2"/>
      <c r="T1833" s="2"/>
      <c r="U1833" s="2"/>
      <c r="V1833" s="2"/>
      <c r="W1833" s="2"/>
      <c r="X1833" s="17"/>
      <c r="Y1833" s="2"/>
    </row>
    <row r="1834" spans="1:25" ht="14.25" customHeight="1" x14ac:dyDescent="0.2">
      <c r="A1834" s="10"/>
      <c r="B1834" s="18"/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8"/>
      <c r="X1834" s="19"/>
      <c r="Y1834" s="2"/>
    </row>
    <row r="1835" spans="1:25" ht="14.25" customHeight="1" x14ac:dyDescent="0.2">
      <c r="A1835" s="44">
        <v>448053</v>
      </c>
      <c r="B1835" s="45"/>
      <c r="C1835" s="46"/>
      <c r="D1835" s="20">
        <v>42710</v>
      </c>
      <c r="E1835" s="41" t="s">
        <v>1177</v>
      </c>
      <c r="F1835" s="42"/>
      <c r="G1835" s="38">
        <v>300</v>
      </c>
      <c r="H1835" s="39"/>
      <c r="I1835" s="39"/>
      <c r="J1835" s="39"/>
      <c r="K1835" s="39"/>
      <c r="L1835" s="39"/>
      <c r="M1835" s="39"/>
      <c r="N1835" s="39"/>
      <c r="O1835" s="39"/>
      <c r="P1835" s="39"/>
      <c r="Q1835" s="40"/>
      <c r="R1835" s="13" t="s">
        <v>52</v>
      </c>
      <c r="S1835" s="13" t="s">
        <v>1178</v>
      </c>
      <c r="T1835" s="13" t="s">
        <v>23</v>
      </c>
      <c r="U1835" s="13" t="s">
        <v>63</v>
      </c>
      <c r="V1835" s="41" t="s">
        <v>52</v>
      </c>
      <c r="W1835" s="42"/>
      <c r="X1835" s="13" t="s">
        <v>15</v>
      </c>
      <c r="Y1835" s="2"/>
    </row>
    <row r="1836" spans="1:25" ht="2.25" customHeight="1" x14ac:dyDescent="0.2">
      <c r="A1836" s="14"/>
      <c r="B1836" s="15"/>
      <c r="C1836" s="15"/>
      <c r="D1836" s="15"/>
      <c r="E1836" s="15"/>
      <c r="F1836" s="15"/>
      <c r="G1836" s="15"/>
      <c r="H1836" s="15"/>
      <c r="I1836" s="15"/>
      <c r="J1836" s="15"/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  <c r="X1836" s="16"/>
      <c r="Y1836" s="2"/>
    </row>
    <row r="1837" spans="1:25" ht="12.75" customHeight="1" x14ac:dyDescent="0.2">
      <c r="A1837" s="7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43">
        <f>SUM(hList_Frame_1!B1139:B1139)</f>
        <v>300</v>
      </c>
      <c r="O1837" s="43"/>
      <c r="P1837" s="43"/>
      <c r="Q1837" s="43"/>
      <c r="R1837" s="2"/>
      <c r="S1837" s="2"/>
      <c r="T1837" s="2"/>
      <c r="U1837" s="2"/>
      <c r="V1837" s="2"/>
      <c r="W1837" s="2"/>
      <c r="X1837" s="17"/>
      <c r="Y1837" s="2"/>
    </row>
    <row r="1838" spans="1:25" ht="14.25" customHeight="1" x14ac:dyDescent="0.2">
      <c r="A1838" s="10"/>
      <c r="B1838" s="18"/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8"/>
      <c r="X1838" s="19"/>
      <c r="Y1838" s="2"/>
    </row>
    <row r="1839" spans="1:25" ht="14.25" customHeight="1" x14ac:dyDescent="0.2">
      <c r="A1839" s="44">
        <v>448054</v>
      </c>
      <c r="B1839" s="45"/>
      <c r="C1839" s="46"/>
      <c r="D1839" s="20">
        <v>42710</v>
      </c>
      <c r="E1839" s="41" t="s">
        <v>1179</v>
      </c>
      <c r="F1839" s="42"/>
      <c r="G1839" s="38">
        <v>540</v>
      </c>
      <c r="H1839" s="39"/>
      <c r="I1839" s="39"/>
      <c r="J1839" s="39"/>
      <c r="K1839" s="39"/>
      <c r="L1839" s="39"/>
      <c r="M1839" s="39"/>
      <c r="N1839" s="39"/>
      <c r="O1839" s="39"/>
      <c r="P1839" s="39"/>
      <c r="Q1839" s="40"/>
      <c r="R1839" s="13" t="s">
        <v>1180</v>
      </c>
      <c r="S1839" s="13" t="s">
        <v>464</v>
      </c>
      <c r="T1839" s="13" t="s">
        <v>112</v>
      </c>
      <c r="U1839" s="13" t="s">
        <v>113</v>
      </c>
      <c r="V1839" s="41" t="s">
        <v>1180</v>
      </c>
      <c r="W1839" s="42"/>
      <c r="X1839" s="13" t="s">
        <v>15</v>
      </c>
      <c r="Y1839" s="2"/>
    </row>
    <row r="1840" spans="1:25" ht="2.25" customHeight="1" x14ac:dyDescent="0.2">
      <c r="A1840" s="14"/>
      <c r="B1840" s="15"/>
      <c r="C1840" s="15"/>
      <c r="D1840" s="15"/>
      <c r="E1840" s="15"/>
      <c r="F1840" s="15"/>
      <c r="G1840" s="15"/>
      <c r="H1840" s="15"/>
      <c r="I1840" s="15"/>
      <c r="J1840" s="15"/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  <c r="X1840" s="16"/>
      <c r="Y1840" s="2"/>
    </row>
    <row r="1841" spans="1:25" ht="13.5" customHeight="1" x14ac:dyDescent="0.2">
      <c r="A1841" s="7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43">
        <f>SUM(hList_Frame_1!B1140:B1140)</f>
        <v>540</v>
      </c>
      <c r="O1841" s="43"/>
      <c r="P1841" s="43"/>
      <c r="Q1841" s="43"/>
      <c r="R1841" s="2"/>
      <c r="S1841" s="2"/>
      <c r="T1841" s="2"/>
      <c r="U1841" s="2"/>
      <c r="V1841" s="2"/>
      <c r="W1841" s="2"/>
      <c r="X1841" s="17"/>
      <c r="Y1841" s="2"/>
    </row>
    <row r="1842" spans="1:25" ht="13.5" customHeight="1" x14ac:dyDescent="0.2">
      <c r="A1842" s="10"/>
      <c r="B1842" s="18"/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/>
      <c r="W1842" s="18"/>
      <c r="X1842" s="19"/>
      <c r="Y1842" s="2"/>
    </row>
    <row r="1843" spans="1:25" ht="14.25" customHeight="1" x14ac:dyDescent="0.2">
      <c r="A1843" s="44">
        <v>448422</v>
      </c>
      <c r="B1843" s="45"/>
      <c r="C1843" s="46"/>
      <c r="D1843" s="20">
        <v>42717</v>
      </c>
      <c r="E1843" s="41" t="s">
        <v>1181</v>
      </c>
      <c r="F1843" s="42"/>
      <c r="G1843" s="38">
        <v>1468.8</v>
      </c>
      <c r="H1843" s="39"/>
      <c r="I1843" s="39"/>
      <c r="J1843" s="39"/>
      <c r="K1843" s="39"/>
      <c r="L1843" s="39"/>
      <c r="M1843" s="39"/>
      <c r="N1843" s="39"/>
      <c r="O1843" s="39"/>
      <c r="P1843" s="39"/>
      <c r="Q1843" s="40"/>
      <c r="R1843" s="13" t="s">
        <v>1180</v>
      </c>
      <c r="S1843" s="13" t="s">
        <v>464</v>
      </c>
      <c r="T1843" s="13" t="s">
        <v>112</v>
      </c>
      <c r="U1843" s="13" t="s">
        <v>113</v>
      </c>
      <c r="V1843" s="41" t="s">
        <v>1180</v>
      </c>
      <c r="W1843" s="42"/>
      <c r="X1843" s="13" t="s">
        <v>15</v>
      </c>
      <c r="Y1843" s="2"/>
    </row>
    <row r="1844" spans="1:25" ht="2.25" customHeight="1" x14ac:dyDescent="0.2">
      <c r="A1844" s="14"/>
      <c r="B1844" s="15"/>
      <c r="C1844" s="15"/>
      <c r="D1844" s="15"/>
      <c r="E1844" s="15"/>
      <c r="F1844" s="15"/>
      <c r="G1844" s="15"/>
      <c r="H1844" s="15"/>
      <c r="I1844" s="15"/>
      <c r="J1844" s="15"/>
      <c r="K1844" s="15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5"/>
      <c r="W1844" s="15"/>
      <c r="X1844" s="16"/>
      <c r="Y1844" s="2"/>
    </row>
    <row r="1845" spans="1:25" ht="13.5" customHeight="1" x14ac:dyDescent="0.2">
      <c r="A1845" s="7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43">
        <f>SUM(hList_Frame_1!B1141:B1141)</f>
        <v>1468.8</v>
      </c>
      <c r="M1845" s="43"/>
      <c r="N1845" s="43"/>
      <c r="O1845" s="43"/>
      <c r="P1845" s="43"/>
      <c r="Q1845" s="43"/>
      <c r="R1845" s="2"/>
      <c r="S1845" s="2"/>
      <c r="T1845" s="2"/>
      <c r="U1845" s="2"/>
      <c r="V1845" s="2"/>
      <c r="W1845" s="2"/>
      <c r="X1845" s="17"/>
      <c r="Y1845" s="2"/>
    </row>
    <row r="1846" spans="1:25" ht="13.5" customHeight="1" x14ac:dyDescent="0.2">
      <c r="A1846" s="10"/>
      <c r="B1846" s="18"/>
      <c r="C1846" s="18"/>
      <c r="D1846" s="18"/>
      <c r="E1846" s="18"/>
      <c r="F1846" s="18"/>
      <c r="G1846" s="18"/>
      <c r="H1846" s="18"/>
      <c r="I1846" s="18"/>
      <c r="J1846" s="18"/>
      <c r="K1846" s="18"/>
      <c r="L1846" s="18"/>
      <c r="M1846" s="18"/>
      <c r="N1846" s="18"/>
      <c r="O1846" s="18"/>
      <c r="P1846" s="18"/>
      <c r="Q1846" s="18"/>
      <c r="R1846" s="18"/>
      <c r="S1846" s="18"/>
      <c r="T1846" s="18"/>
      <c r="U1846" s="18"/>
      <c r="V1846" s="18"/>
      <c r="W1846" s="18"/>
      <c r="X1846" s="19"/>
      <c r="Y1846" s="2"/>
    </row>
    <row r="1847" spans="1:25" ht="14.25" customHeight="1" x14ac:dyDescent="0.2">
      <c r="A1847" s="44">
        <v>448055</v>
      </c>
      <c r="B1847" s="45"/>
      <c r="C1847" s="46"/>
      <c r="D1847" s="20">
        <v>42710</v>
      </c>
      <c r="E1847" s="41" t="s">
        <v>1182</v>
      </c>
      <c r="F1847" s="42"/>
      <c r="G1847" s="38">
        <v>175.84</v>
      </c>
      <c r="H1847" s="39"/>
      <c r="I1847" s="39"/>
      <c r="J1847" s="39"/>
      <c r="K1847" s="39"/>
      <c r="L1847" s="39"/>
      <c r="M1847" s="39"/>
      <c r="N1847" s="39"/>
      <c r="O1847" s="39"/>
      <c r="P1847" s="39"/>
      <c r="Q1847" s="40"/>
      <c r="R1847" s="13" t="s">
        <v>68</v>
      </c>
      <c r="S1847" s="13" t="s">
        <v>22</v>
      </c>
      <c r="T1847" s="13" t="s">
        <v>69</v>
      </c>
      <c r="U1847" s="13" t="s">
        <v>70</v>
      </c>
      <c r="V1847" s="41" t="s">
        <v>68</v>
      </c>
      <c r="W1847" s="42"/>
      <c r="X1847" s="13" t="s">
        <v>15</v>
      </c>
      <c r="Y1847" s="2"/>
    </row>
    <row r="1848" spans="1:25" ht="2.25" customHeight="1" x14ac:dyDescent="0.2">
      <c r="A1848" s="14"/>
      <c r="B1848" s="15"/>
      <c r="C1848" s="15"/>
      <c r="D1848" s="15"/>
      <c r="E1848" s="15"/>
      <c r="F1848" s="15"/>
      <c r="G1848" s="15"/>
      <c r="H1848" s="15"/>
      <c r="I1848" s="15"/>
      <c r="J1848" s="15"/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6"/>
      <c r="Y1848" s="2"/>
    </row>
    <row r="1849" spans="1:25" ht="13.5" customHeight="1" x14ac:dyDescent="0.2">
      <c r="A1849" s="7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43">
        <f>SUM(hList_Frame_1!B1142:B1142)</f>
        <v>175.84</v>
      </c>
      <c r="O1849" s="43"/>
      <c r="P1849" s="43"/>
      <c r="Q1849" s="43"/>
      <c r="R1849" s="2"/>
      <c r="S1849" s="2"/>
      <c r="T1849" s="2"/>
      <c r="U1849" s="2"/>
      <c r="V1849" s="2"/>
      <c r="W1849" s="2"/>
      <c r="X1849" s="17"/>
      <c r="Y1849" s="2"/>
    </row>
    <row r="1850" spans="1:25" ht="13.5" customHeight="1" x14ac:dyDescent="0.2">
      <c r="A1850" s="10"/>
      <c r="B1850" s="18"/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/>
      <c r="W1850" s="18"/>
      <c r="X1850" s="19"/>
      <c r="Y1850" s="2"/>
    </row>
    <row r="1851" spans="1:25" ht="14.25" customHeight="1" x14ac:dyDescent="0.2">
      <c r="A1851" s="44">
        <v>448056</v>
      </c>
      <c r="B1851" s="45"/>
      <c r="C1851" s="46"/>
      <c r="D1851" s="20">
        <v>42710</v>
      </c>
      <c r="E1851" s="27" t="s">
        <v>1183</v>
      </c>
      <c r="F1851" s="28"/>
      <c r="G1851" s="38">
        <v>2000</v>
      </c>
      <c r="H1851" s="39"/>
      <c r="I1851" s="39"/>
      <c r="J1851" s="39"/>
      <c r="K1851" s="39"/>
      <c r="L1851" s="39"/>
      <c r="M1851" s="39"/>
      <c r="N1851" s="39"/>
      <c r="O1851" s="39"/>
      <c r="P1851" s="39"/>
      <c r="Q1851" s="40"/>
      <c r="R1851" s="13" t="s">
        <v>1184</v>
      </c>
      <c r="S1851" s="13" t="s">
        <v>27</v>
      </c>
      <c r="T1851" s="13" t="s">
        <v>28</v>
      </c>
      <c r="U1851" s="13" t="s">
        <v>28</v>
      </c>
      <c r="V1851" s="41" t="s">
        <v>1184</v>
      </c>
      <c r="W1851" s="42"/>
      <c r="X1851" s="13" t="s">
        <v>547</v>
      </c>
      <c r="Y1851" s="2"/>
    </row>
    <row r="1852" spans="1:25" ht="14.25" customHeight="1" x14ac:dyDescent="0.2">
      <c r="A1852" s="44">
        <v>448423</v>
      </c>
      <c r="B1852" s="45"/>
      <c r="C1852" s="46"/>
      <c r="D1852" s="20">
        <v>42717</v>
      </c>
      <c r="E1852" s="32"/>
      <c r="F1852" s="34"/>
      <c r="G1852" s="38">
        <v>500</v>
      </c>
      <c r="H1852" s="39"/>
      <c r="I1852" s="39"/>
      <c r="J1852" s="39"/>
      <c r="K1852" s="39"/>
      <c r="L1852" s="39"/>
      <c r="M1852" s="39"/>
      <c r="N1852" s="39"/>
      <c r="O1852" s="39"/>
      <c r="P1852" s="39"/>
      <c r="Q1852" s="40"/>
      <c r="R1852" s="13" t="s">
        <v>1185</v>
      </c>
      <c r="S1852" s="13" t="s">
        <v>27</v>
      </c>
      <c r="T1852" s="13" t="s">
        <v>28</v>
      </c>
      <c r="U1852" s="13" t="s">
        <v>436</v>
      </c>
      <c r="V1852" s="41" t="s">
        <v>1185</v>
      </c>
      <c r="W1852" s="42"/>
      <c r="X1852" s="13" t="s">
        <v>437</v>
      </c>
      <c r="Y1852" s="2"/>
    </row>
    <row r="1853" spans="1:25" ht="14.25" customHeight="1" x14ac:dyDescent="0.2">
      <c r="A1853" s="24">
        <v>448424</v>
      </c>
      <c r="B1853" s="25"/>
      <c r="C1853" s="26"/>
      <c r="D1853" s="4">
        <v>42717</v>
      </c>
      <c r="E1853" s="32"/>
      <c r="F1853" s="34"/>
      <c r="G1853" s="38">
        <v>550</v>
      </c>
      <c r="H1853" s="39"/>
      <c r="I1853" s="39"/>
      <c r="J1853" s="39"/>
      <c r="K1853" s="39"/>
      <c r="L1853" s="39"/>
      <c r="M1853" s="39"/>
      <c r="N1853" s="39"/>
      <c r="O1853" s="39"/>
      <c r="P1853" s="39"/>
      <c r="Q1853" s="40"/>
      <c r="R1853" s="13" t="s">
        <v>1186</v>
      </c>
      <c r="S1853" s="13" t="s">
        <v>27</v>
      </c>
      <c r="T1853" s="13" t="s">
        <v>28</v>
      </c>
      <c r="U1853" s="13" t="s">
        <v>28</v>
      </c>
      <c r="V1853" s="41" t="s">
        <v>1186</v>
      </c>
      <c r="W1853" s="42"/>
      <c r="X1853" s="13" t="s">
        <v>426</v>
      </c>
      <c r="Y1853" s="2"/>
    </row>
    <row r="1854" spans="1:25" ht="14.25" customHeight="1" x14ac:dyDescent="0.2">
      <c r="A1854" s="35"/>
      <c r="B1854" s="36"/>
      <c r="C1854" s="37"/>
      <c r="D1854" s="11"/>
      <c r="E1854" s="35"/>
      <c r="F1854" s="37"/>
      <c r="G1854" s="38">
        <v>300</v>
      </c>
      <c r="H1854" s="39"/>
      <c r="I1854" s="39"/>
      <c r="J1854" s="39"/>
      <c r="K1854" s="39"/>
      <c r="L1854" s="39"/>
      <c r="M1854" s="39"/>
      <c r="N1854" s="39"/>
      <c r="O1854" s="39"/>
      <c r="P1854" s="39"/>
      <c r="Q1854" s="40"/>
      <c r="R1854" s="13" t="s">
        <v>1187</v>
      </c>
      <c r="S1854" s="13" t="s">
        <v>27</v>
      </c>
      <c r="T1854" s="13" t="s">
        <v>28</v>
      </c>
      <c r="U1854" s="13" t="s">
        <v>28</v>
      </c>
      <c r="V1854" s="41" t="s">
        <v>1187</v>
      </c>
      <c r="W1854" s="42"/>
      <c r="X1854" s="13" t="s">
        <v>426</v>
      </c>
      <c r="Y1854" s="2"/>
    </row>
    <row r="1855" spans="1:25" ht="2.25" customHeight="1" x14ac:dyDescent="0.2">
      <c r="A1855" s="14"/>
      <c r="B1855" s="15"/>
      <c r="C1855" s="15"/>
      <c r="D1855" s="15"/>
      <c r="E1855" s="15"/>
      <c r="F1855" s="15"/>
      <c r="G1855" s="15"/>
      <c r="H1855" s="1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6"/>
      <c r="Y1855" s="2"/>
    </row>
    <row r="1856" spans="1:25" ht="13.5" customHeight="1" x14ac:dyDescent="0.2">
      <c r="A1856" s="7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43">
        <f>SUM(hList_Frame_1!B1143:B1146)</f>
        <v>3350</v>
      </c>
      <c r="M1856" s="43"/>
      <c r="N1856" s="43"/>
      <c r="O1856" s="43"/>
      <c r="P1856" s="43"/>
      <c r="Q1856" s="43"/>
      <c r="R1856" s="2"/>
      <c r="S1856" s="2"/>
      <c r="T1856" s="2"/>
      <c r="U1856" s="2"/>
      <c r="V1856" s="2"/>
      <c r="W1856" s="2"/>
      <c r="X1856" s="17"/>
      <c r="Y1856" s="2"/>
    </row>
    <row r="1857" spans="1:25" ht="13.5" customHeight="1" x14ac:dyDescent="0.2">
      <c r="A1857" s="10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9"/>
      <c r="Y1857" s="2"/>
    </row>
    <row r="1858" spans="1:25" ht="14.25" customHeight="1" x14ac:dyDescent="0.2">
      <c r="A1858" s="24">
        <v>448059</v>
      </c>
      <c r="B1858" s="25"/>
      <c r="C1858" s="26"/>
      <c r="D1858" s="4">
        <v>42710</v>
      </c>
      <c r="E1858" s="27" t="s">
        <v>1188</v>
      </c>
      <c r="F1858" s="28"/>
      <c r="G1858" s="29">
        <v>1194.9000000000001</v>
      </c>
      <c r="H1858" s="30"/>
      <c r="I1858" s="30"/>
      <c r="J1858" s="30"/>
      <c r="K1858" s="30"/>
      <c r="L1858" s="30"/>
      <c r="M1858" s="30"/>
      <c r="N1858" s="30"/>
      <c r="O1858" s="30"/>
      <c r="P1858" s="30"/>
      <c r="Q1858" s="31"/>
      <c r="R1858" s="6" t="s">
        <v>11</v>
      </c>
      <c r="S1858" s="6" t="s">
        <v>12</v>
      </c>
      <c r="T1858" s="6" t="s">
        <v>13</v>
      </c>
      <c r="U1858" s="6" t="s">
        <v>14</v>
      </c>
      <c r="V1858" s="27" t="s">
        <v>11</v>
      </c>
      <c r="W1858" s="28"/>
      <c r="X1858" s="6" t="s">
        <v>15</v>
      </c>
      <c r="Y1858" s="2"/>
    </row>
    <row r="1859" spans="1:25" ht="14.25" customHeight="1" x14ac:dyDescent="0.2">
      <c r="A1859" s="24">
        <v>448425</v>
      </c>
      <c r="B1859" s="25"/>
      <c r="C1859" s="26"/>
      <c r="D1859" s="4">
        <v>42717</v>
      </c>
      <c r="E1859" s="32"/>
      <c r="F1859" s="34"/>
      <c r="G1859" s="29">
        <v>446.2</v>
      </c>
      <c r="H1859" s="30"/>
      <c r="I1859" s="30"/>
      <c r="J1859" s="30"/>
      <c r="K1859" s="30"/>
      <c r="L1859" s="30"/>
      <c r="M1859" s="30"/>
      <c r="N1859" s="30"/>
      <c r="O1859" s="30"/>
      <c r="P1859" s="30"/>
      <c r="Q1859" s="31"/>
      <c r="R1859" s="6" t="s">
        <v>11</v>
      </c>
      <c r="S1859" s="6" t="s">
        <v>12</v>
      </c>
      <c r="T1859" s="6" t="s">
        <v>13</v>
      </c>
      <c r="U1859" s="6" t="s">
        <v>14</v>
      </c>
      <c r="V1859" s="27" t="s">
        <v>11</v>
      </c>
      <c r="W1859" s="28"/>
      <c r="X1859" s="6" t="s">
        <v>15</v>
      </c>
      <c r="Y1859" s="2"/>
    </row>
    <row r="1860" spans="1:25" ht="3" customHeight="1" x14ac:dyDescent="0.2">
      <c r="A1860" s="14"/>
      <c r="B1860" s="15"/>
      <c r="C1860" s="15"/>
      <c r="D1860" s="15"/>
      <c r="E1860" s="15"/>
      <c r="F1860" s="15"/>
      <c r="G1860" s="15"/>
      <c r="H1860" s="15"/>
      <c r="I1860" s="15"/>
      <c r="J1860" s="15"/>
      <c r="K1860" s="15"/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/>
      <c r="W1860" s="15"/>
      <c r="X1860" s="16"/>
      <c r="Y1860" s="2"/>
    </row>
    <row r="1861" spans="1:25" ht="12.75" customHeight="1" x14ac:dyDescent="0.2">
      <c r="A1861" s="7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43">
        <f>SUM(G1858:Q1859)</f>
        <v>1641.1000000000001</v>
      </c>
      <c r="M1861" s="43"/>
      <c r="N1861" s="43"/>
      <c r="O1861" s="43"/>
      <c r="P1861" s="43"/>
      <c r="Q1861" s="43"/>
      <c r="R1861" s="2"/>
      <c r="S1861" s="2"/>
      <c r="T1861" s="2"/>
      <c r="U1861" s="2"/>
      <c r="V1861" s="2"/>
      <c r="W1861" s="2"/>
      <c r="X1861" s="17"/>
      <c r="Y1861" s="2"/>
    </row>
    <row r="1862" spans="1:25" ht="13.5" customHeight="1" x14ac:dyDescent="0.2">
      <c r="A1862" s="10"/>
      <c r="B1862" s="18"/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  <c r="X1862" s="19"/>
      <c r="Y1862" s="2"/>
    </row>
    <row r="1863" spans="1:25" ht="14.25" customHeight="1" x14ac:dyDescent="0.2">
      <c r="A1863" s="24">
        <v>448426</v>
      </c>
      <c r="B1863" s="25"/>
      <c r="C1863" s="26"/>
      <c r="D1863" s="4">
        <v>42717</v>
      </c>
      <c r="E1863" s="27" t="s">
        <v>1189</v>
      </c>
      <c r="F1863" s="28"/>
      <c r="G1863" s="38">
        <v>3500</v>
      </c>
      <c r="H1863" s="39"/>
      <c r="I1863" s="39"/>
      <c r="J1863" s="39"/>
      <c r="K1863" s="39"/>
      <c r="L1863" s="39"/>
      <c r="M1863" s="39"/>
      <c r="N1863" s="39"/>
      <c r="O1863" s="39"/>
      <c r="P1863" s="39"/>
      <c r="Q1863" s="40"/>
      <c r="R1863" s="13" t="s">
        <v>1190</v>
      </c>
      <c r="S1863" s="13" t="s">
        <v>27</v>
      </c>
      <c r="T1863" s="13" t="s">
        <v>28</v>
      </c>
      <c r="U1863" s="13" t="s">
        <v>28</v>
      </c>
      <c r="V1863" s="41" t="s">
        <v>1190</v>
      </c>
      <c r="W1863" s="42"/>
      <c r="X1863" s="13" t="s">
        <v>1191</v>
      </c>
      <c r="Y1863" s="2"/>
    </row>
    <row r="1864" spans="1:25" ht="14.25" customHeight="1" x14ac:dyDescent="0.2">
      <c r="A1864" s="32"/>
      <c r="B1864" s="33"/>
      <c r="C1864" s="34"/>
      <c r="D1864" s="8"/>
      <c r="E1864" s="32"/>
      <c r="F1864" s="34"/>
      <c r="G1864" s="38">
        <v>3500</v>
      </c>
      <c r="H1864" s="39"/>
      <c r="I1864" s="39"/>
      <c r="J1864" s="39"/>
      <c r="K1864" s="39"/>
      <c r="L1864" s="39"/>
      <c r="M1864" s="39"/>
      <c r="N1864" s="39"/>
      <c r="O1864" s="39"/>
      <c r="P1864" s="39"/>
      <c r="Q1864" s="40"/>
      <c r="R1864" s="13" t="s">
        <v>1192</v>
      </c>
      <c r="S1864" s="13" t="s">
        <v>27</v>
      </c>
      <c r="T1864" s="13" t="s">
        <v>28</v>
      </c>
      <c r="U1864" s="13" t="s">
        <v>28</v>
      </c>
      <c r="V1864" s="41" t="s">
        <v>1192</v>
      </c>
      <c r="W1864" s="42"/>
      <c r="X1864" s="13" t="s">
        <v>1191</v>
      </c>
      <c r="Y1864" s="2"/>
    </row>
    <row r="1865" spans="1:25" ht="14.25" customHeight="1" x14ac:dyDescent="0.2">
      <c r="A1865" s="35"/>
      <c r="B1865" s="36"/>
      <c r="C1865" s="37"/>
      <c r="D1865" s="11"/>
      <c r="E1865" s="35"/>
      <c r="F1865" s="37"/>
      <c r="G1865" s="38">
        <v>8630</v>
      </c>
      <c r="H1865" s="39"/>
      <c r="I1865" s="39"/>
      <c r="J1865" s="39"/>
      <c r="K1865" s="39"/>
      <c r="L1865" s="39"/>
      <c r="M1865" s="39"/>
      <c r="N1865" s="39"/>
      <c r="O1865" s="39"/>
      <c r="P1865" s="39"/>
      <c r="Q1865" s="40"/>
      <c r="R1865" s="13" t="s">
        <v>1193</v>
      </c>
      <c r="S1865" s="13" t="s">
        <v>27</v>
      </c>
      <c r="T1865" s="13" t="s">
        <v>28</v>
      </c>
      <c r="U1865" s="13" t="s">
        <v>28</v>
      </c>
      <c r="V1865" s="41" t="s">
        <v>1193</v>
      </c>
      <c r="W1865" s="42"/>
      <c r="X1865" s="13" t="s">
        <v>1194</v>
      </c>
      <c r="Y1865" s="2"/>
    </row>
    <row r="1866" spans="1:25" ht="3" customHeight="1" x14ac:dyDescent="0.2">
      <c r="A1866" s="14"/>
      <c r="B1866" s="15"/>
      <c r="C1866" s="15"/>
      <c r="D1866" s="15"/>
      <c r="E1866" s="15"/>
      <c r="F1866" s="15"/>
      <c r="G1866" s="15"/>
      <c r="H1866" s="15"/>
      <c r="I1866" s="15"/>
      <c r="J1866" s="15"/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  <c r="X1866" s="16"/>
      <c r="Y1866" s="2"/>
    </row>
    <row r="1867" spans="1:25" ht="12.75" customHeight="1" x14ac:dyDescent="0.2">
      <c r="A1867" s="7"/>
      <c r="B1867" s="2"/>
      <c r="C1867" s="2"/>
      <c r="D1867" s="2"/>
      <c r="E1867" s="2"/>
      <c r="F1867" s="2"/>
      <c r="G1867" s="2"/>
      <c r="H1867" s="2"/>
      <c r="I1867" s="2"/>
      <c r="J1867" s="43">
        <f>SUM(hList_Frame_1!B1192:B1194)</f>
        <v>15630</v>
      </c>
      <c r="K1867" s="43"/>
      <c r="L1867" s="43"/>
      <c r="M1867" s="43"/>
      <c r="N1867" s="43"/>
      <c r="O1867" s="43"/>
      <c r="P1867" s="43"/>
      <c r="Q1867" s="43"/>
      <c r="R1867" s="2"/>
      <c r="S1867" s="2"/>
      <c r="T1867" s="2"/>
      <c r="U1867" s="2"/>
      <c r="V1867" s="2"/>
      <c r="W1867" s="2"/>
      <c r="X1867" s="17"/>
      <c r="Y1867" s="2"/>
    </row>
    <row r="1868" spans="1:25" ht="13.5" customHeight="1" x14ac:dyDescent="0.2">
      <c r="A1868" s="10"/>
      <c r="B1868" s="18"/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/>
      <c r="W1868" s="18"/>
      <c r="X1868" s="19"/>
      <c r="Y1868" s="2"/>
    </row>
    <row r="1869" spans="1:25" ht="14.25" customHeight="1" x14ac:dyDescent="0.2">
      <c r="A1869" s="44">
        <v>448427</v>
      </c>
      <c r="B1869" s="45"/>
      <c r="C1869" s="46"/>
      <c r="D1869" s="20">
        <v>42717</v>
      </c>
      <c r="E1869" s="41" t="s">
        <v>1195</v>
      </c>
      <c r="F1869" s="42"/>
      <c r="G1869" s="38">
        <v>15.57</v>
      </c>
      <c r="H1869" s="39"/>
      <c r="I1869" s="39"/>
      <c r="J1869" s="39"/>
      <c r="K1869" s="39"/>
      <c r="L1869" s="39"/>
      <c r="M1869" s="39"/>
      <c r="N1869" s="39"/>
      <c r="O1869" s="39"/>
      <c r="P1869" s="39"/>
      <c r="Q1869" s="40"/>
      <c r="R1869" s="13" t="s">
        <v>15</v>
      </c>
      <c r="S1869" s="13" t="s">
        <v>603</v>
      </c>
      <c r="T1869" s="13" t="s">
        <v>23</v>
      </c>
      <c r="U1869" s="13" t="s">
        <v>41</v>
      </c>
      <c r="V1869" s="41" t="s">
        <v>15</v>
      </c>
      <c r="W1869" s="42"/>
      <c r="X1869" s="13" t="s">
        <v>15</v>
      </c>
      <c r="Y1869" s="2"/>
    </row>
    <row r="1870" spans="1:25" ht="2.25" customHeight="1" x14ac:dyDescent="0.2">
      <c r="A1870" s="14"/>
      <c r="B1870" s="15"/>
      <c r="C1870" s="15"/>
      <c r="D1870" s="15"/>
      <c r="E1870" s="15"/>
      <c r="F1870" s="15"/>
      <c r="G1870" s="15"/>
      <c r="H1870" s="15"/>
      <c r="I1870" s="15"/>
      <c r="J1870" s="15"/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  <c r="X1870" s="16"/>
      <c r="Y1870" s="2"/>
    </row>
    <row r="1871" spans="1:25" ht="12.75" customHeight="1" x14ac:dyDescent="0.2">
      <c r="A1871" s="7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43">
        <f>SUM(hList_Frame_1!B1195:B1195)</f>
        <v>15.57</v>
      </c>
      <c r="Q1871" s="43"/>
      <c r="R1871" s="2"/>
      <c r="S1871" s="2"/>
      <c r="T1871" s="2"/>
      <c r="U1871" s="2"/>
      <c r="V1871" s="2"/>
      <c r="W1871" s="2"/>
      <c r="X1871" s="17"/>
      <c r="Y1871" s="2"/>
    </row>
    <row r="1872" spans="1:25" ht="14.25" customHeight="1" x14ac:dyDescent="0.2">
      <c r="A1872" s="10"/>
      <c r="B1872" s="18"/>
      <c r="C1872" s="18"/>
      <c r="D1872" s="18"/>
      <c r="E1872" s="18"/>
      <c r="F1872" s="18"/>
      <c r="G1872" s="18"/>
      <c r="H1872" s="18"/>
      <c r="I1872" s="18"/>
      <c r="J1872" s="18"/>
      <c r="K1872" s="18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/>
      <c r="W1872" s="18"/>
      <c r="X1872" s="19"/>
      <c r="Y1872" s="2"/>
    </row>
    <row r="1873" spans="1:25" ht="14.25" customHeight="1" x14ac:dyDescent="0.2">
      <c r="A1873" s="44">
        <v>448428</v>
      </c>
      <c r="B1873" s="45"/>
      <c r="C1873" s="46"/>
      <c r="D1873" s="20">
        <v>42717</v>
      </c>
      <c r="E1873" s="41" t="s">
        <v>1196</v>
      </c>
      <c r="F1873" s="42"/>
      <c r="G1873" s="38">
        <v>81687.199999999997</v>
      </c>
      <c r="H1873" s="39"/>
      <c r="I1873" s="39"/>
      <c r="J1873" s="39"/>
      <c r="K1873" s="39"/>
      <c r="L1873" s="39"/>
      <c r="M1873" s="39"/>
      <c r="N1873" s="39"/>
      <c r="O1873" s="39"/>
      <c r="P1873" s="39"/>
      <c r="Q1873" s="40"/>
      <c r="R1873" s="13" t="s">
        <v>775</v>
      </c>
      <c r="S1873" s="13" t="s">
        <v>1197</v>
      </c>
      <c r="T1873" s="13" t="s">
        <v>58</v>
      </c>
      <c r="U1873" s="13" t="s">
        <v>59</v>
      </c>
      <c r="V1873" s="41" t="s">
        <v>775</v>
      </c>
      <c r="W1873" s="42"/>
      <c r="X1873" s="13" t="s">
        <v>15</v>
      </c>
      <c r="Y1873" s="2"/>
    </row>
    <row r="1874" spans="1:25" ht="2.25" customHeight="1" x14ac:dyDescent="0.2">
      <c r="A1874" s="14"/>
      <c r="B1874" s="15"/>
      <c r="C1874" s="15"/>
      <c r="D1874" s="15"/>
      <c r="E1874" s="15"/>
      <c r="F1874" s="15"/>
      <c r="G1874" s="15"/>
      <c r="H1874" s="1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6"/>
      <c r="Y1874" s="2"/>
    </row>
    <row r="1875" spans="1:25" ht="12.75" customHeight="1" x14ac:dyDescent="0.2">
      <c r="A1875" s="7"/>
      <c r="B1875" s="2"/>
      <c r="C1875" s="2"/>
      <c r="D1875" s="2"/>
      <c r="E1875" s="2"/>
      <c r="F1875" s="2"/>
      <c r="G1875" s="2"/>
      <c r="H1875" s="2"/>
      <c r="I1875" s="2"/>
      <c r="J1875" s="43">
        <f>SUM(hList_Frame_1!B1196:B1196)</f>
        <v>81687.199999999997</v>
      </c>
      <c r="K1875" s="43"/>
      <c r="L1875" s="43"/>
      <c r="M1875" s="43"/>
      <c r="N1875" s="43"/>
      <c r="O1875" s="43"/>
      <c r="P1875" s="43"/>
      <c r="Q1875" s="43"/>
      <c r="R1875" s="2"/>
      <c r="S1875" s="2"/>
      <c r="T1875" s="2"/>
      <c r="U1875" s="2"/>
      <c r="V1875" s="2"/>
      <c r="W1875" s="2"/>
      <c r="X1875" s="17"/>
      <c r="Y1875" s="2"/>
    </row>
    <row r="1876" spans="1:25" ht="14.25" customHeight="1" x14ac:dyDescent="0.2">
      <c r="A1876" s="10"/>
      <c r="B1876" s="18"/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/>
      <c r="W1876" s="18"/>
      <c r="X1876" s="19"/>
      <c r="Y1876" s="2"/>
    </row>
    <row r="1877" spans="1:25" ht="14.25" customHeight="1" x14ac:dyDescent="0.2">
      <c r="A1877" s="44">
        <v>448429</v>
      </c>
      <c r="B1877" s="45"/>
      <c r="C1877" s="46"/>
      <c r="D1877" s="20">
        <v>42717</v>
      </c>
      <c r="E1877" s="41" t="s">
        <v>1198</v>
      </c>
      <c r="F1877" s="42"/>
      <c r="G1877" s="38">
        <v>17.82</v>
      </c>
      <c r="H1877" s="39"/>
      <c r="I1877" s="39"/>
      <c r="J1877" s="39"/>
      <c r="K1877" s="39"/>
      <c r="L1877" s="39"/>
      <c r="M1877" s="39"/>
      <c r="N1877" s="39"/>
      <c r="O1877" s="39"/>
      <c r="P1877" s="39"/>
      <c r="Q1877" s="40"/>
      <c r="R1877" s="13" t="s">
        <v>560</v>
      </c>
      <c r="S1877" s="13" t="s">
        <v>72</v>
      </c>
      <c r="T1877" s="13" t="s">
        <v>132</v>
      </c>
      <c r="U1877" s="13" t="s">
        <v>133</v>
      </c>
      <c r="V1877" s="41" t="s">
        <v>560</v>
      </c>
      <c r="W1877" s="42"/>
      <c r="X1877" s="13" t="s">
        <v>243</v>
      </c>
      <c r="Y1877" s="2"/>
    </row>
    <row r="1878" spans="1:25" ht="2.25" customHeight="1" x14ac:dyDescent="0.2">
      <c r="A1878" s="14"/>
      <c r="B1878" s="15"/>
      <c r="C1878" s="15"/>
      <c r="D1878" s="15"/>
      <c r="E1878" s="15"/>
      <c r="F1878" s="15"/>
      <c r="G1878" s="15"/>
      <c r="H1878" s="15"/>
      <c r="I1878" s="15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6"/>
      <c r="Y1878" s="2"/>
    </row>
    <row r="1879" spans="1:25" ht="13.5" customHeight="1" x14ac:dyDescent="0.2">
      <c r="A1879" s="7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43">
        <f>SUM(hList_Frame_1!B1197:B1197)</f>
        <v>17.82</v>
      </c>
      <c r="Q1879" s="43"/>
      <c r="R1879" s="2"/>
      <c r="S1879" s="2"/>
      <c r="T1879" s="2"/>
      <c r="U1879" s="2"/>
      <c r="V1879" s="2"/>
      <c r="W1879" s="2"/>
      <c r="X1879" s="17"/>
      <c r="Y1879" s="2"/>
    </row>
    <row r="1880" spans="1:25" ht="13.5" customHeight="1" x14ac:dyDescent="0.2">
      <c r="A1880" s="10"/>
      <c r="B1880" s="18"/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9"/>
      <c r="Y1880" s="2"/>
    </row>
    <row r="1881" spans="1:25" ht="14.25" customHeight="1" x14ac:dyDescent="0.2">
      <c r="A1881" s="44">
        <v>448430</v>
      </c>
      <c r="B1881" s="45"/>
      <c r="C1881" s="46"/>
      <c r="D1881" s="20">
        <v>42717</v>
      </c>
      <c r="E1881" s="41" t="s">
        <v>1199</v>
      </c>
      <c r="F1881" s="42"/>
      <c r="G1881" s="38">
        <v>160</v>
      </c>
      <c r="H1881" s="39"/>
      <c r="I1881" s="39"/>
      <c r="J1881" s="39"/>
      <c r="K1881" s="39"/>
      <c r="L1881" s="39"/>
      <c r="M1881" s="39"/>
      <c r="N1881" s="39"/>
      <c r="O1881" s="39"/>
      <c r="P1881" s="39"/>
      <c r="Q1881" s="40"/>
      <c r="R1881" s="13" t="s">
        <v>11</v>
      </c>
      <c r="S1881" s="13" t="s">
        <v>1200</v>
      </c>
      <c r="T1881" s="13" t="s">
        <v>13</v>
      </c>
      <c r="U1881" s="13" t="s">
        <v>145</v>
      </c>
      <c r="V1881" s="41" t="s">
        <v>11</v>
      </c>
      <c r="W1881" s="42"/>
      <c r="X1881" s="13" t="s">
        <v>15</v>
      </c>
      <c r="Y1881" s="2"/>
    </row>
    <row r="1882" spans="1:25" ht="2.25" customHeight="1" x14ac:dyDescent="0.2">
      <c r="A1882" s="14"/>
      <c r="B1882" s="15"/>
      <c r="C1882" s="15"/>
      <c r="D1882" s="15"/>
      <c r="E1882" s="15"/>
      <c r="F1882" s="15"/>
      <c r="G1882" s="15"/>
      <c r="H1882" s="15"/>
      <c r="I1882" s="15"/>
      <c r="J1882" s="15"/>
      <c r="K1882" s="15"/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/>
      <c r="W1882" s="15"/>
      <c r="X1882" s="16"/>
      <c r="Y1882" s="2"/>
    </row>
    <row r="1883" spans="1:25" ht="13.5" customHeight="1" x14ac:dyDescent="0.2">
      <c r="A1883" s="7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43">
        <f>SUM(hList_Frame_1!B1198:B1198)</f>
        <v>160</v>
      </c>
      <c r="O1883" s="43"/>
      <c r="P1883" s="43"/>
      <c r="Q1883" s="43"/>
      <c r="R1883" s="2"/>
      <c r="S1883" s="2"/>
      <c r="T1883" s="2"/>
      <c r="U1883" s="2"/>
      <c r="V1883" s="2"/>
      <c r="W1883" s="2"/>
      <c r="X1883" s="17"/>
      <c r="Y1883" s="2"/>
    </row>
    <row r="1884" spans="1:25" ht="13.5" customHeight="1" x14ac:dyDescent="0.2">
      <c r="A1884" s="10"/>
      <c r="B1884" s="18"/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9"/>
      <c r="Y1884" s="2"/>
    </row>
    <row r="1885" spans="1:25" ht="14.25" customHeight="1" x14ac:dyDescent="0.2">
      <c r="A1885" s="44">
        <v>448688</v>
      </c>
      <c r="B1885" s="45"/>
      <c r="C1885" s="46"/>
      <c r="D1885" s="20">
        <v>42725</v>
      </c>
      <c r="E1885" s="41" t="s">
        <v>1201</v>
      </c>
      <c r="F1885" s="42"/>
      <c r="G1885" s="38">
        <v>265</v>
      </c>
      <c r="H1885" s="39"/>
      <c r="I1885" s="39"/>
      <c r="J1885" s="39"/>
      <c r="K1885" s="39"/>
      <c r="L1885" s="39"/>
      <c r="M1885" s="39"/>
      <c r="N1885" s="39"/>
      <c r="O1885" s="39"/>
      <c r="P1885" s="39"/>
      <c r="Q1885" s="40"/>
      <c r="R1885" s="13" t="s">
        <v>15</v>
      </c>
      <c r="S1885" s="13" t="s">
        <v>156</v>
      </c>
      <c r="T1885" s="13" t="s">
        <v>15</v>
      </c>
      <c r="U1885" s="13" t="s">
        <v>15</v>
      </c>
      <c r="V1885" s="41" t="s">
        <v>15</v>
      </c>
      <c r="W1885" s="42"/>
      <c r="X1885" s="13" t="s">
        <v>15</v>
      </c>
      <c r="Y1885" s="2"/>
    </row>
    <row r="1886" spans="1:25" ht="2.25" customHeight="1" x14ac:dyDescent="0.2">
      <c r="A1886" s="14"/>
      <c r="B1886" s="15"/>
      <c r="C1886" s="15"/>
      <c r="D1886" s="15"/>
      <c r="E1886" s="15"/>
      <c r="F1886" s="15"/>
      <c r="G1886" s="15"/>
      <c r="H1886" s="15"/>
      <c r="I1886" s="15"/>
      <c r="J1886" s="15"/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6"/>
      <c r="Y1886" s="2"/>
    </row>
    <row r="1887" spans="1:25" ht="13.5" customHeight="1" x14ac:dyDescent="0.2">
      <c r="A1887" s="7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43">
        <f>SUM(hList_Frame_1!B1199:B1199)</f>
        <v>265</v>
      </c>
      <c r="O1887" s="43"/>
      <c r="P1887" s="43"/>
      <c r="Q1887" s="43"/>
      <c r="R1887" s="2"/>
      <c r="S1887" s="2"/>
      <c r="T1887" s="2"/>
      <c r="U1887" s="2"/>
      <c r="V1887" s="2"/>
      <c r="W1887" s="2"/>
      <c r="X1887" s="17"/>
      <c r="Y1887" s="2"/>
    </row>
    <row r="1888" spans="1:25" ht="13.5" customHeight="1" x14ac:dyDescent="0.2">
      <c r="A1888" s="10"/>
      <c r="B1888" s="18"/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18"/>
      <c r="V1888" s="18"/>
      <c r="W1888" s="18"/>
      <c r="X1888" s="19"/>
      <c r="Y1888" s="2"/>
    </row>
    <row r="1889" spans="1:25" ht="14.25" customHeight="1" x14ac:dyDescent="0.2">
      <c r="A1889" s="24">
        <v>448431</v>
      </c>
      <c r="B1889" s="25"/>
      <c r="C1889" s="26"/>
      <c r="D1889" s="4">
        <v>42717</v>
      </c>
      <c r="E1889" s="27" t="s">
        <v>1202</v>
      </c>
      <c r="F1889" s="28"/>
      <c r="G1889" s="38">
        <v>550</v>
      </c>
      <c r="H1889" s="39"/>
      <c r="I1889" s="39"/>
      <c r="J1889" s="39"/>
      <c r="K1889" s="39"/>
      <c r="L1889" s="39"/>
      <c r="M1889" s="39"/>
      <c r="N1889" s="39"/>
      <c r="O1889" s="39"/>
      <c r="P1889" s="39"/>
      <c r="Q1889" s="40"/>
      <c r="R1889" s="13" t="s">
        <v>1203</v>
      </c>
      <c r="S1889" s="13" t="s">
        <v>27</v>
      </c>
      <c r="T1889" s="13" t="s">
        <v>28</v>
      </c>
      <c r="U1889" s="13" t="s">
        <v>28</v>
      </c>
      <c r="V1889" s="41" t="s">
        <v>1203</v>
      </c>
      <c r="W1889" s="42"/>
      <c r="X1889" s="13" t="s">
        <v>247</v>
      </c>
      <c r="Y1889" s="2"/>
    </row>
    <row r="1890" spans="1:25" ht="14.25" customHeight="1" x14ac:dyDescent="0.2">
      <c r="A1890" s="32"/>
      <c r="B1890" s="33"/>
      <c r="C1890" s="34"/>
      <c r="D1890" s="8"/>
      <c r="E1890" s="32"/>
      <c r="F1890" s="34"/>
      <c r="G1890" s="38">
        <v>100</v>
      </c>
      <c r="H1890" s="39"/>
      <c r="I1890" s="39"/>
      <c r="J1890" s="39"/>
      <c r="K1890" s="39"/>
      <c r="L1890" s="39"/>
      <c r="M1890" s="39"/>
      <c r="N1890" s="39"/>
      <c r="O1890" s="39"/>
      <c r="P1890" s="39"/>
      <c r="Q1890" s="40"/>
      <c r="R1890" s="13" t="s">
        <v>1204</v>
      </c>
      <c r="S1890" s="13" t="s">
        <v>27</v>
      </c>
      <c r="T1890" s="13" t="s">
        <v>28</v>
      </c>
      <c r="U1890" s="13" t="s">
        <v>28</v>
      </c>
      <c r="V1890" s="41" t="s">
        <v>1204</v>
      </c>
      <c r="W1890" s="42"/>
      <c r="X1890" s="13" t="s">
        <v>247</v>
      </c>
      <c r="Y1890" s="2"/>
    </row>
    <row r="1891" spans="1:25" ht="14.25" customHeight="1" x14ac:dyDescent="0.2">
      <c r="A1891" s="32"/>
      <c r="B1891" s="33"/>
      <c r="C1891" s="34"/>
      <c r="D1891" s="8"/>
      <c r="E1891" s="32"/>
      <c r="F1891" s="34"/>
      <c r="G1891" s="38">
        <v>100</v>
      </c>
      <c r="H1891" s="39"/>
      <c r="I1891" s="39"/>
      <c r="J1891" s="39"/>
      <c r="K1891" s="39"/>
      <c r="L1891" s="39"/>
      <c r="M1891" s="39"/>
      <c r="N1891" s="39"/>
      <c r="O1891" s="39"/>
      <c r="P1891" s="39"/>
      <c r="Q1891" s="40"/>
      <c r="R1891" s="13" t="s">
        <v>1205</v>
      </c>
      <c r="S1891" s="13" t="s">
        <v>27</v>
      </c>
      <c r="T1891" s="13" t="s">
        <v>28</v>
      </c>
      <c r="U1891" s="13" t="s">
        <v>28</v>
      </c>
      <c r="V1891" s="41" t="s">
        <v>1205</v>
      </c>
      <c r="W1891" s="42"/>
      <c r="X1891" s="13" t="s">
        <v>247</v>
      </c>
      <c r="Y1891" s="2"/>
    </row>
    <row r="1892" spans="1:25" ht="14.25" customHeight="1" x14ac:dyDescent="0.2">
      <c r="A1892" s="32"/>
      <c r="B1892" s="33"/>
      <c r="C1892" s="34"/>
      <c r="D1892" s="8"/>
      <c r="E1892" s="32"/>
      <c r="F1892" s="34"/>
      <c r="G1892" s="38">
        <v>450</v>
      </c>
      <c r="H1892" s="39"/>
      <c r="I1892" s="39"/>
      <c r="J1892" s="39"/>
      <c r="K1892" s="39"/>
      <c r="L1892" s="39"/>
      <c r="M1892" s="39"/>
      <c r="N1892" s="39"/>
      <c r="O1892" s="39"/>
      <c r="P1892" s="39"/>
      <c r="Q1892" s="40"/>
      <c r="R1892" s="13" t="s">
        <v>1206</v>
      </c>
      <c r="S1892" s="13" t="s">
        <v>27</v>
      </c>
      <c r="T1892" s="13" t="s">
        <v>28</v>
      </c>
      <c r="U1892" s="13" t="s">
        <v>28</v>
      </c>
      <c r="V1892" s="41" t="s">
        <v>1206</v>
      </c>
      <c r="W1892" s="42"/>
      <c r="X1892" s="13" t="s">
        <v>247</v>
      </c>
      <c r="Y1892" s="2"/>
    </row>
    <row r="1893" spans="1:25" ht="14.25" customHeight="1" x14ac:dyDescent="0.2">
      <c r="A1893" s="32"/>
      <c r="B1893" s="33"/>
      <c r="C1893" s="34"/>
      <c r="D1893" s="8"/>
      <c r="E1893" s="32"/>
      <c r="F1893" s="34"/>
      <c r="G1893" s="38">
        <v>550</v>
      </c>
      <c r="H1893" s="39"/>
      <c r="I1893" s="39"/>
      <c r="J1893" s="39"/>
      <c r="K1893" s="39"/>
      <c r="L1893" s="39"/>
      <c r="M1893" s="39"/>
      <c r="N1893" s="39"/>
      <c r="O1893" s="39"/>
      <c r="P1893" s="39"/>
      <c r="Q1893" s="40"/>
      <c r="R1893" s="13" t="s">
        <v>1207</v>
      </c>
      <c r="S1893" s="13" t="s">
        <v>27</v>
      </c>
      <c r="T1893" s="13" t="s">
        <v>28</v>
      </c>
      <c r="U1893" s="13" t="s">
        <v>28</v>
      </c>
      <c r="V1893" s="41" t="s">
        <v>1207</v>
      </c>
      <c r="W1893" s="42"/>
      <c r="X1893" s="13" t="s">
        <v>29</v>
      </c>
      <c r="Y1893" s="2"/>
    </row>
    <row r="1894" spans="1:25" ht="14.25" customHeight="1" x14ac:dyDescent="0.2">
      <c r="A1894" s="35"/>
      <c r="B1894" s="36"/>
      <c r="C1894" s="37"/>
      <c r="D1894" s="11"/>
      <c r="E1894" s="35"/>
      <c r="F1894" s="37"/>
      <c r="G1894" s="38">
        <v>450</v>
      </c>
      <c r="H1894" s="39"/>
      <c r="I1894" s="39"/>
      <c r="J1894" s="39"/>
      <c r="K1894" s="39"/>
      <c r="L1894" s="39"/>
      <c r="M1894" s="39"/>
      <c r="N1894" s="39"/>
      <c r="O1894" s="39"/>
      <c r="P1894" s="39"/>
      <c r="Q1894" s="40"/>
      <c r="R1894" s="13" t="s">
        <v>1208</v>
      </c>
      <c r="S1894" s="13" t="s">
        <v>27</v>
      </c>
      <c r="T1894" s="13" t="s">
        <v>28</v>
      </c>
      <c r="U1894" s="13" t="s">
        <v>28</v>
      </c>
      <c r="V1894" s="41" t="s">
        <v>1208</v>
      </c>
      <c r="W1894" s="42"/>
      <c r="X1894" s="13" t="s">
        <v>29</v>
      </c>
      <c r="Y1894" s="2"/>
    </row>
    <row r="1895" spans="1:25" ht="2.25" customHeight="1" x14ac:dyDescent="0.2">
      <c r="A1895" s="14"/>
      <c r="B1895" s="15"/>
      <c r="C1895" s="15"/>
      <c r="D1895" s="15"/>
      <c r="E1895" s="15"/>
      <c r="F1895" s="15"/>
      <c r="G1895" s="15"/>
      <c r="H1895" s="15"/>
      <c r="I1895" s="15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  <c r="X1895" s="16"/>
      <c r="Y1895" s="2"/>
    </row>
    <row r="1896" spans="1:25" ht="13.5" customHeight="1" x14ac:dyDescent="0.2">
      <c r="A1896" s="7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43">
        <f>SUM(hList_Frame_1!B1200:B1205)</f>
        <v>2200</v>
      </c>
      <c r="M1896" s="43"/>
      <c r="N1896" s="43"/>
      <c r="O1896" s="43"/>
      <c r="P1896" s="43"/>
      <c r="Q1896" s="43"/>
      <c r="R1896" s="2"/>
      <c r="S1896" s="2"/>
      <c r="T1896" s="2"/>
      <c r="U1896" s="2"/>
      <c r="V1896" s="2"/>
      <c r="W1896" s="2"/>
      <c r="X1896" s="17"/>
      <c r="Y1896" s="2"/>
    </row>
    <row r="1897" spans="1:25" ht="13.5" customHeight="1" x14ac:dyDescent="0.2">
      <c r="A1897" s="10"/>
      <c r="B1897" s="18"/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/>
      <c r="W1897" s="18"/>
      <c r="X1897" s="19"/>
      <c r="Y1897" s="2"/>
    </row>
    <row r="1898" spans="1:25" ht="14.25" customHeight="1" x14ac:dyDescent="0.2">
      <c r="A1898" s="24">
        <v>448689</v>
      </c>
      <c r="B1898" s="25"/>
      <c r="C1898" s="26"/>
      <c r="D1898" s="4">
        <v>42725</v>
      </c>
      <c r="E1898" s="27" t="s">
        <v>1209</v>
      </c>
      <c r="F1898" s="28"/>
      <c r="G1898" s="29">
        <v>27374.55</v>
      </c>
      <c r="H1898" s="30"/>
      <c r="I1898" s="30"/>
      <c r="J1898" s="30"/>
      <c r="K1898" s="30"/>
      <c r="L1898" s="30"/>
      <c r="M1898" s="30"/>
      <c r="N1898" s="30"/>
      <c r="O1898" s="30"/>
      <c r="P1898" s="30"/>
      <c r="Q1898" s="31"/>
      <c r="R1898" s="6" t="s">
        <v>15</v>
      </c>
      <c r="S1898" s="6" t="s">
        <v>1210</v>
      </c>
      <c r="T1898" s="6" t="s">
        <v>123</v>
      </c>
      <c r="U1898" s="13" t="s">
        <v>197</v>
      </c>
      <c r="V1898" s="27" t="s">
        <v>15</v>
      </c>
      <c r="W1898" s="28"/>
      <c r="X1898" s="13" t="s">
        <v>15</v>
      </c>
      <c r="Y1898" s="2"/>
    </row>
    <row r="1899" spans="1:25" ht="14.25" customHeight="1" x14ac:dyDescent="0.2">
      <c r="A1899" s="35"/>
      <c r="B1899" s="36"/>
      <c r="C1899" s="37"/>
      <c r="D1899" s="11"/>
      <c r="E1899" s="32"/>
      <c r="F1899" s="34"/>
      <c r="G1899" s="35"/>
      <c r="H1899" s="36"/>
      <c r="I1899" s="36"/>
      <c r="J1899" s="36"/>
      <c r="K1899" s="36"/>
      <c r="L1899" s="36"/>
      <c r="M1899" s="36"/>
      <c r="N1899" s="36"/>
      <c r="O1899" s="36"/>
      <c r="P1899" s="36"/>
      <c r="Q1899" s="37"/>
      <c r="R1899" s="11"/>
      <c r="S1899" s="11"/>
      <c r="T1899" s="11"/>
      <c r="U1899" s="13" t="s">
        <v>241</v>
      </c>
      <c r="V1899" s="35"/>
      <c r="W1899" s="37"/>
      <c r="X1899" s="13" t="s">
        <v>15</v>
      </c>
      <c r="Y1899" s="2"/>
    </row>
    <row r="1900" spans="1:25" ht="14.25" customHeight="1" x14ac:dyDescent="0.2">
      <c r="A1900" s="44">
        <v>448690</v>
      </c>
      <c r="B1900" s="45"/>
      <c r="C1900" s="46"/>
      <c r="D1900" s="20">
        <v>42725</v>
      </c>
      <c r="E1900" s="35"/>
      <c r="F1900" s="37"/>
      <c r="G1900" s="38">
        <v>165427.73000000001</v>
      </c>
      <c r="H1900" s="39"/>
      <c r="I1900" s="39"/>
      <c r="J1900" s="39"/>
      <c r="K1900" s="39"/>
      <c r="L1900" s="39"/>
      <c r="M1900" s="39"/>
      <c r="N1900" s="39"/>
      <c r="O1900" s="39"/>
      <c r="P1900" s="39"/>
      <c r="Q1900" s="40"/>
      <c r="R1900" s="13" t="s">
        <v>15</v>
      </c>
      <c r="S1900" s="13" t="s">
        <v>576</v>
      </c>
      <c r="T1900" s="13" t="s">
        <v>123</v>
      </c>
      <c r="U1900" s="13" t="s">
        <v>241</v>
      </c>
      <c r="V1900" s="41" t="s">
        <v>15</v>
      </c>
      <c r="W1900" s="42"/>
      <c r="X1900" s="13" t="s">
        <v>15</v>
      </c>
      <c r="Y1900" s="2"/>
    </row>
    <row r="1901" spans="1:25" ht="2.25" customHeight="1" x14ac:dyDescent="0.2">
      <c r="A1901" s="14"/>
      <c r="B1901" s="15"/>
      <c r="C1901" s="15"/>
      <c r="D1901" s="15"/>
      <c r="E1901" s="15"/>
      <c r="F1901" s="15"/>
      <c r="G1901" s="15"/>
      <c r="H1901" s="15"/>
      <c r="I1901" s="15"/>
      <c r="J1901" s="15"/>
      <c r="K1901" s="15"/>
      <c r="L1901" s="15"/>
      <c r="M1901" s="15"/>
      <c r="N1901" s="15"/>
      <c r="O1901" s="15"/>
      <c r="P1901" s="15"/>
      <c r="Q1901" s="15"/>
      <c r="R1901" s="15"/>
      <c r="S1901" s="15"/>
      <c r="T1901" s="15"/>
      <c r="U1901" s="15"/>
      <c r="V1901" s="15"/>
      <c r="W1901" s="15"/>
      <c r="X1901" s="16"/>
      <c r="Y1901" s="2"/>
    </row>
    <row r="1902" spans="1:25" ht="13.5" customHeight="1" x14ac:dyDescent="0.2">
      <c r="A1902" s="7"/>
      <c r="B1902" s="2"/>
      <c r="C1902" s="2"/>
      <c r="D1902" s="2"/>
      <c r="E1902" s="2"/>
      <c r="F1902" s="2"/>
      <c r="G1902" s="2"/>
      <c r="H1902" s="2"/>
      <c r="I1902" s="43">
        <f>SUM(hList_Frame_1!B1206:B1208)</f>
        <v>192802.28</v>
      </c>
      <c r="J1902" s="43"/>
      <c r="K1902" s="43"/>
      <c r="L1902" s="43"/>
      <c r="M1902" s="43"/>
      <c r="N1902" s="43"/>
      <c r="O1902" s="43"/>
      <c r="P1902" s="43"/>
      <c r="Q1902" s="43"/>
      <c r="R1902" s="2"/>
      <c r="S1902" s="2"/>
      <c r="T1902" s="2"/>
      <c r="U1902" s="2"/>
      <c r="V1902" s="2"/>
      <c r="W1902" s="2"/>
      <c r="X1902" s="17"/>
      <c r="Y1902" s="2"/>
    </row>
    <row r="1903" spans="1:25" ht="13.5" customHeight="1" x14ac:dyDescent="0.2">
      <c r="A1903" s="10"/>
      <c r="B1903" s="18"/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8"/>
      <c r="N1903" s="18"/>
      <c r="O1903" s="18"/>
      <c r="P1903" s="18"/>
      <c r="Q1903" s="18"/>
      <c r="R1903" s="18"/>
      <c r="S1903" s="18"/>
      <c r="T1903" s="18"/>
      <c r="U1903" s="18"/>
      <c r="V1903" s="18"/>
      <c r="W1903" s="18"/>
      <c r="X1903" s="19"/>
      <c r="Y1903" s="2"/>
    </row>
    <row r="1904" spans="1:25" ht="14.25" customHeight="1" x14ac:dyDescent="0.2">
      <c r="A1904" s="44">
        <v>448432</v>
      </c>
      <c r="B1904" s="45"/>
      <c r="C1904" s="46"/>
      <c r="D1904" s="20">
        <v>42717</v>
      </c>
      <c r="E1904" s="41" t="s">
        <v>1211</v>
      </c>
      <c r="F1904" s="42"/>
      <c r="G1904" s="38">
        <v>750</v>
      </c>
      <c r="H1904" s="39"/>
      <c r="I1904" s="39"/>
      <c r="J1904" s="39"/>
      <c r="K1904" s="39"/>
      <c r="L1904" s="39"/>
      <c r="M1904" s="39"/>
      <c r="N1904" s="39"/>
      <c r="O1904" s="39"/>
      <c r="P1904" s="39"/>
      <c r="Q1904" s="40"/>
      <c r="R1904" s="13" t="s">
        <v>1212</v>
      </c>
      <c r="S1904" s="13" t="s">
        <v>27</v>
      </c>
      <c r="T1904" s="13" t="s">
        <v>28</v>
      </c>
      <c r="U1904" s="13" t="s">
        <v>28</v>
      </c>
      <c r="V1904" s="41" t="s">
        <v>1212</v>
      </c>
      <c r="W1904" s="42"/>
      <c r="X1904" s="13" t="s">
        <v>268</v>
      </c>
      <c r="Y1904" s="2"/>
    </row>
    <row r="1905" spans="1:25" ht="2.25" customHeight="1" x14ac:dyDescent="0.2">
      <c r="A1905" s="14"/>
      <c r="B1905" s="15"/>
      <c r="C1905" s="15"/>
      <c r="D1905" s="15"/>
      <c r="E1905" s="15"/>
      <c r="F1905" s="15"/>
      <c r="G1905" s="15"/>
      <c r="H1905" s="15"/>
      <c r="I1905" s="15"/>
      <c r="J1905" s="15"/>
      <c r="K1905" s="15"/>
      <c r="L1905" s="15"/>
      <c r="M1905" s="15"/>
      <c r="N1905" s="15"/>
      <c r="O1905" s="15"/>
      <c r="P1905" s="15"/>
      <c r="Q1905" s="15"/>
      <c r="R1905" s="15"/>
      <c r="S1905" s="15"/>
      <c r="T1905" s="15"/>
      <c r="U1905" s="15"/>
      <c r="V1905" s="15"/>
      <c r="W1905" s="15"/>
      <c r="X1905" s="16"/>
      <c r="Y1905" s="2"/>
    </row>
    <row r="1906" spans="1:25" ht="13.5" customHeight="1" x14ac:dyDescent="0.2">
      <c r="A1906" s="7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43">
        <f>SUM(hList_Frame_1!B1209:B1209)</f>
        <v>750</v>
      </c>
      <c r="O1906" s="43"/>
      <c r="P1906" s="43"/>
      <c r="Q1906" s="43"/>
      <c r="R1906" s="2"/>
      <c r="S1906" s="2"/>
      <c r="T1906" s="2"/>
      <c r="U1906" s="2"/>
      <c r="V1906" s="2"/>
      <c r="W1906" s="2"/>
      <c r="X1906" s="17"/>
      <c r="Y1906" s="2"/>
    </row>
    <row r="1907" spans="1:25" ht="13.5" customHeight="1" x14ac:dyDescent="0.2">
      <c r="A1907" s="10"/>
      <c r="B1907" s="18"/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  <c r="P1907" s="18"/>
      <c r="Q1907" s="18"/>
      <c r="R1907" s="18"/>
      <c r="S1907" s="18"/>
      <c r="T1907" s="18"/>
      <c r="U1907" s="18"/>
      <c r="V1907" s="18"/>
      <c r="W1907" s="18"/>
      <c r="X1907" s="19"/>
      <c r="Y1907" s="2"/>
    </row>
    <row r="1908" spans="1:25" ht="14.25" customHeight="1" x14ac:dyDescent="0.2">
      <c r="A1908" s="44">
        <v>448433</v>
      </c>
      <c r="B1908" s="45"/>
      <c r="C1908" s="46"/>
      <c r="D1908" s="20">
        <v>42717</v>
      </c>
      <c r="E1908" s="41" t="s">
        <v>1213</v>
      </c>
      <c r="F1908" s="42"/>
      <c r="G1908" s="38">
        <v>36.72</v>
      </c>
      <c r="H1908" s="39"/>
      <c r="I1908" s="39"/>
      <c r="J1908" s="39"/>
      <c r="K1908" s="39"/>
      <c r="L1908" s="39"/>
      <c r="M1908" s="39"/>
      <c r="N1908" s="39"/>
      <c r="O1908" s="39"/>
      <c r="P1908" s="39"/>
      <c r="Q1908" s="40"/>
      <c r="R1908" s="13" t="s">
        <v>560</v>
      </c>
      <c r="S1908" s="13" t="s">
        <v>72</v>
      </c>
      <c r="T1908" s="13" t="s">
        <v>132</v>
      </c>
      <c r="U1908" s="13" t="s">
        <v>133</v>
      </c>
      <c r="V1908" s="41" t="s">
        <v>560</v>
      </c>
      <c r="W1908" s="42"/>
      <c r="X1908" s="13" t="s">
        <v>243</v>
      </c>
      <c r="Y1908" s="2"/>
    </row>
    <row r="1909" spans="1:25" ht="2.25" customHeight="1" x14ac:dyDescent="0.2">
      <c r="A1909" s="14"/>
      <c r="B1909" s="15"/>
      <c r="C1909" s="15"/>
      <c r="D1909" s="15"/>
      <c r="E1909" s="15"/>
      <c r="F1909" s="15"/>
      <c r="G1909" s="15"/>
      <c r="H1909" s="15"/>
      <c r="I1909" s="15"/>
      <c r="J1909" s="15"/>
      <c r="K1909" s="15"/>
      <c r="L1909" s="15"/>
      <c r="M1909" s="15"/>
      <c r="N1909" s="15"/>
      <c r="O1909" s="15"/>
      <c r="P1909" s="15"/>
      <c r="Q1909" s="15"/>
      <c r="R1909" s="15"/>
      <c r="S1909" s="15"/>
      <c r="T1909" s="15"/>
      <c r="U1909" s="15"/>
      <c r="V1909" s="15"/>
      <c r="W1909" s="15"/>
      <c r="X1909" s="16"/>
      <c r="Y1909" s="2"/>
    </row>
    <row r="1910" spans="1:25" ht="13.5" customHeight="1" x14ac:dyDescent="0.2">
      <c r="A1910" s="7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43">
        <f>SUM(hList_Frame_1!B1210:B1210)</f>
        <v>36.72</v>
      </c>
      <c r="Q1910" s="43"/>
      <c r="R1910" s="2"/>
      <c r="S1910" s="2"/>
      <c r="T1910" s="2"/>
      <c r="U1910" s="2"/>
      <c r="V1910" s="2"/>
      <c r="W1910" s="2"/>
      <c r="X1910" s="17"/>
      <c r="Y1910" s="2"/>
    </row>
    <row r="1911" spans="1:25" ht="13.5" customHeight="1" x14ac:dyDescent="0.2">
      <c r="A1911" s="10"/>
      <c r="B1911" s="18"/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8"/>
      <c r="N1911" s="18"/>
      <c r="O1911" s="18"/>
      <c r="P1911" s="18"/>
      <c r="Q1911" s="18"/>
      <c r="R1911" s="18"/>
      <c r="S1911" s="18"/>
      <c r="T1911" s="18"/>
      <c r="U1911" s="18"/>
      <c r="V1911" s="18"/>
      <c r="W1911" s="18"/>
      <c r="X1911" s="19"/>
      <c r="Y1911" s="2"/>
    </row>
    <row r="1912" spans="1:25" ht="14.25" customHeight="1" x14ac:dyDescent="0.2">
      <c r="A1912" s="24">
        <v>448061</v>
      </c>
      <c r="B1912" s="25"/>
      <c r="C1912" s="26"/>
      <c r="D1912" s="4">
        <v>42710</v>
      </c>
      <c r="E1912" s="27" t="s">
        <v>1214</v>
      </c>
      <c r="F1912" s="28"/>
      <c r="G1912" s="29">
        <v>654.11</v>
      </c>
      <c r="H1912" s="30"/>
      <c r="I1912" s="30"/>
      <c r="J1912" s="30"/>
      <c r="K1912" s="30"/>
      <c r="L1912" s="30"/>
      <c r="M1912" s="30"/>
      <c r="N1912" s="30"/>
      <c r="O1912" s="30"/>
      <c r="P1912" s="30"/>
      <c r="Q1912" s="31"/>
      <c r="R1912" s="6" t="s">
        <v>15</v>
      </c>
      <c r="S1912" s="6" t="s">
        <v>1215</v>
      </c>
      <c r="T1912" s="6" t="s">
        <v>121</v>
      </c>
      <c r="U1912" s="6" t="s">
        <v>122</v>
      </c>
      <c r="V1912" s="27" t="s">
        <v>15</v>
      </c>
      <c r="W1912" s="28"/>
      <c r="X1912" s="6" t="s">
        <v>15</v>
      </c>
      <c r="Y1912" s="2"/>
    </row>
    <row r="1913" spans="1:25" ht="14.25" customHeight="1" x14ac:dyDescent="0.2">
      <c r="A1913" s="24">
        <v>448434</v>
      </c>
      <c r="B1913" s="25"/>
      <c r="C1913" s="26"/>
      <c r="D1913" s="4">
        <v>42717</v>
      </c>
      <c r="E1913" s="32"/>
      <c r="F1913" s="34"/>
      <c r="G1913" s="29">
        <v>54.53</v>
      </c>
      <c r="H1913" s="30"/>
      <c r="I1913" s="30"/>
      <c r="J1913" s="30"/>
      <c r="K1913" s="30"/>
      <c r="L1913" s="30"/>
      <c r="M1913" s="30"/>
      <c r="N1913" s="30"/>
      <c r="O1913" s="30"/>
      <c r="P1913" s="30"/>
      <c r="Q1913" s="31"/>
      <c r="R1913" s="6" t="s">
        <v>15</v>
      </c>
      <c r="S1913" s="6" t="s">
        <v>1215</v>
      </c>
      <c r="T1913" s="6" t="s">
        <v>121</v>
      </c>
      <c r="U1913" s="6" t="s">
        <v>122</v>
      </c>
      <c r="V1913" s="27" t="s">
        <v>15</v>
      </c>
      <c r="W1913" s="28"/>
      <c r="X1913" s="6" t="s">
        <v>15</v>
      </c>
      <c r="Y1913" s="2"/>
    </row>
    <row r="1914" spans="1:25" ht="2.25" customHeight="1" x14ac:dyDescent="0.2">
      <c r="A1914" s="14"/>
      <c r="B1914" s="15"/>
      <c r="C1914" s="15"/>
      <c r="D1914" s="15"/>
      <c r="E1914" s="15"/>
      <c r="F1914" s="15"/>
      <c r="G1914" s="15"/>
      <c r="H1914" s="15"/>
      <c r="I1914" s="15"/>
      <c r="J1914" s="15"/>
      <c r="K1914" s="15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/>
      <c r="W1914" s="15"/>
      <c r="X1914" s="16"/>
      <c r="Y1914" s="2"/>
    </row>
    <row r="1915" spans="1:25" ht="13.5" customHeight="1" x14ac:dyDescent="0.2">
      <c r="A1915" s="7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43">
        <f>SUM(G1912:Q1913)</f>
        <v>708.64</v>
      </c>
      <c r="O1915" s="43"/>
      <c r="P1915" s="43"/>
      <c r="Q1915" s="43"/>
      <c r="R1915" s="2"/>
      <c r="S1915" s="2"/>
      <c r="T1915" s="2"/>
      <c r="U1915" s="2"/>
      <c r="V1915" s="2"/>
      <c r="W1915" s="2"/>
      <c r="X1915" s="17"/>
      <c r="Y1915" s="2"/>
    </row>
    <row r="1916" spans="1:25" ht="13.5" customHeight="1" x14ac:dyDescent="0.2">
      <c r="A1916" s="10"/>
      <c r="B1916" s="18"/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  <c r="P1916" s="18"/>
      <c r="Q1916" s="18"/>
      <c r="R1916" s="18"/>
      <c r="S1916" s="18"/>
      <c r="T1916" s="18"/>
      <c r="U1916" s="18"/>
      <c r="V1916" s="18"/>
      <c r="W1916" s="18"/>
      <c r="X1916" s="19"/>
      <c r="Y1916" s="2"/>
    </row>
    <row r="1917" spans="1:25" ht="14.25" customHeight="1" x14ac:dyDescent="0.2">
      <c r="A1917" s="24">
        <v>448062</v>
      </c>
      <c r="B1917" s="25"/>
      <c r="C1917" s="26"/>
      <c r="D1917" s="4">
        <v>42710</v>
      </c>
      <c r="E1917" s="27" t="s">
        <v>1216</v>
      </c>
      <c r="F1917" s="28"/>
      <c r="G1917" s="38">
        <v>7453</v>
      </c>
      <c r="H1917" s="39"/>
      <c r="I1917" s="39"/>
      <c r="J1917" s="39"/>
      <c r="K1917" s="39"/>
      <c r="L1917" s="39"/>
      <c r="M1917" s="39"/>
      <c r="N1917" s="39"/>
      <c r="O1917" s="39"/>
      <c r="P1917" s="39"/>
      <c r="Q1917" s="40"/>
      <c r="R1917" s="13" t="s">
        <v>15</v>
      </c>
      <c r="S1917" s="13" t="s">
        <v>863</v>
      </c>
      <c r="T1917" s="13" t="s">
        <v>130</v>
      </c>
      <c r="U1917" s="13" t="s">
        <v>131</v>
      </c>
      <c r="V1917" s="41" t="s">
        <v>15</v>
      </c>
      <c r="W1917" s="42"/>
      <c r="X1917" s="13" t="s">
        <v>15</v>
      </c>
      <c r="Y1917" s="2"/>
    </row>
    <row r="1918" spans="1:25" ht="14.25" customHeight="1" x14ac:dyDescent="0.2">
      <c r="A1918" s="35"/>
      <c r="B1918" s="36"/>
      <c r="C1918" s="37"/>
      <c r="D1918" s="11"/>
      <c r="E1918" s="35"/>
      <c r="F1918" s="37"/>
      <c r="G1918" s="38">
        <v>21565</v>
      </c>
      <c r="H1918" s="39"/>
      <c r="I1918" s="39"/>
      <c r="J1918" s="39"/>
      <c r="K1918" s="39"/>
      <c r="L1918" s="39"/>
      <c r="M1918" s="39"/>
      <c r="N1918" s="39"/>
      <c r="O1918" s="39"/>
      <c r="P1918" s="39"/>
      <c r="Q1918" s="40"/>
      <c r="R1918" s="13" t="s">
        <v>11</v>
      </c>
      <c r="S1918" s="13" t="s">
        <v>863</v>
      </c>
      <c r="T1918" s="13" t="s">
        <v>130</v>
      </c>
      <c r="U1918" s="13" t="s">
        <v>131</v>
      </c>
      <c r="V1918" s="41" t="s">
        <v>11</v>
      </c>
      <c r="W1918" s="42"/>
      <c r="X1918" s="13" t="s">
        <v>15</v>
      </c>
      <c r="Y1918" s="2"/>
    </row>
    <row r="1919" spans="1:25" ht="2.25" customHeight="1" x14ac:dyDescent="0.2">
      <c r="A1919" s="14"/>
      <c r="B1919" s="15"/>
      <c r="C1919" s="15"/>
      <c r="D1919" s="15"/>
      <c r="E1919" s="15"/>
      <c r="F1919" s="15"/>
      <c r="G1919" s="15"/>
      <c r="H1919" s="15"/>
      <c r="I1919" s="15"/>
      <c r="J1919" s="15"/>
      <c r="K1919" s="15"/>
      <c r="L1919" s="15"/>
      <c r="M1919" s="15"/>
      <c r="N1919" s="15"/>
      <c r="O1919" s="15"/>
      <c r="P1919" s="15"/>
      <c r="Q1919" s="15"/>
      <c r="R1919" s="15"/>
      <c r="S1919" s="15"/>
      <c r="T1919" s="15"/>
      <c r="U1919" s="15"/>
      <c r="V1919" s="15"/>
      <c r="W1919" s="15"/>
      <c r="X1919" s="16"/>
      <c r="Y1919" s="2"/>
    </row>
    <row r="1920" spans="1:25" ht="13.5" customHeight="1" x14ac:dyDescent="0.2">
      <c r="A1920" s="7"/>
      <c r="B1920" s="2"/>
      <c r="C1920" s="2"/>
      <c r="D1920" s="2"/>
      <c r="E1920" s="2"/>
      <c r="F1920" s="2"/>
      <c r="G1920" s="2"/>
      <c r="H1920" s="2"/>
      <c r="I1920" s="2"/>
      <c r="J1920" s="43">
        <f>SUM(hList_Frame_1!B1238:B1239)</f>
        <v>29018</v>
      </c>
      <c r="K1920" s="43"/>
      <c r="L1920" s="43"/>
      <c r="M1920" s="43"/>
      <c r="N1920" s="43"/>
      <c r="O1920" s="43"/>
      <c r="P1920" s="43"/>
      <c r="Q1920" s="43"/>
      <c r="R1920" s="2"/>
      <c r="S1920" s="2"/>
      <c r="T1920" s="2"/>
      <c r="U1920" s="2"/>
      <c r="V1920" s="2"/>
      <c r="W1920" s="2"/>
      <c r="X1920" s="17"/>
      <c r="Y1920" s="2"/>
    </row>
    <row r="1921" spans="1:25" ht="13.5" customHeight="1" x14ac:dyDescent="0.2">
      <c r="A1921" s="10"/>
      <c r="B1921" s="18"/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8"/>
      <c r="N1921" s="18"/>
      <c r="O1921" s="18"/>
      <c r="P1921" s="18"/>
      <c r="Q1921" s="18"/>
      <c r="R1921" s="18"/>
      <c r="S1921" s="18"/>
      <c r="T1921" s="18"/>
      <c r="U1921" s="18"/>
      <c r="V1921" s="18"/>
      <c r="W1921" s="18"/>
      <c r="X1921" s="19"/>
      <c r="Y1921" s="2"/>
    </row>
    <row r="1922" spans="1:25" ht="14.25" customHeight="1" x14ac:dyDescent="0.2">
      <c r="A1922" s="24">
        <v>448435</v>
      </c>
      <c r="B1922" s="25"/>
      <c r="C1922" s="26"/>
      <c r="D1922" s="4">
        <v>42717</v>
      </c>
      <c r="E1922" s="27" t="s">
        <v>1217</v>
      </c>
      <c r="F1922" s="28"/>
      <c r="G1922" s="38">
        <v>450</v>
      </c>
      <c r="H1922" s="39"/>
      <c r="I1922" s="39"/>
      <c r="J1922" s="39"/>
      <c r="K1922" s="39"/>
      <c r="L1922" s="39"/>
      <c r="M1922" s="39"/>
      <c r="N1922" s="39"/>
      <c r="O1922" s="39"/>
      <c r="P1922" s="39"/>
      <c r="Q1922" s="40"/>
      <c r="R1922" s="13" t="s">
        <v>1218</v>
      </c>
      <c r="S1922" s="13" t="s">
        <v>27</v>
      </c>
      <c r="T1922" s="13" t="s">
        <v>28</v>
      </c>
      <c r="U1922" s="13" t="s">
        <v>28</v>
      </c>
      <c r="V1922" s="41" t="s">
        <v>1218</v>
      </c>
      <c r="W1922" s="42"/>
      <c r="X1922" s="13" t="s">
        <v>747</v>
      </c>
      <c r="Y1922" s="2"/>
    </row>
    <row r="1923" spans="1:25" ht="14.25" customHeight="1" x14ac:dyDescent="0.2">
      <c r="A1923" s="32"/>
      <c r="B1923" s="33"/>
      <c r="C1923" s="34"/>
      <c r="D1923" s="8"/>
      <c r="E1923" s="32"/>
      <c r="F1923" s="34"/>
      <c r="G1923" s="38">
        <v>450</v>
      </c>
      <c r="H1923" s="39"/>
      <c r="I1923" s="39"/>
      <c r="J1923" s="39"/>
      <c r="K1923" s="39"/>
      <c r="L1923" s="39"/>
      <c r="M1923" s="39"/>
      <c r="N1923" s="39"/>
      <c r="O1923" s="39"/>
      <c r="P1923" s="39"/>
      <c r="Q1923" s="40"/>
      <c r="R1923" s="13" t="s">
        <v>1219</v>
      </c>
      <c r="S1923" s="13" t="s">
        <v>27</v>
      </c>
      <c r="T1923" s="13" t="s">
        <v>28</v>
      </c>
      <c r="U1923" s="13" t="s">
        <v>28</v>
      </c>
      <c r="V1923" s="41" t="s">
        <v>1219</v>
      </c>
      <c r="W1923" s="42"/>
      <c r="X1923" s="13" t="s">
        <v>509</v>
      </c>
      <c r="Y1923" s="2"/>
    </row>
    <row r="1924" spans="1:25" ht="14.25" customHeight="1" x14ac:dyDescent="0.2">
      <c r="A1924" s="35"/>
      <c r="B1924" s="36"/>
      <c r="C1924" s="37"/>
      <c r="D1924" s="11"/>
      <c r="E1924" s="35"/>
      <c r="F1924" s="37"/>
      <c r="G1924" s="38">
        <v>550</v>
      </c>
      <c r="H1924" s="39"/>
      <c r="I1924" s="39"/>
      <c r="J1924" s="39"/>
      <c r="K1924" s="39"/>
      <c r="L1924" s="39"/>
      <c r="M1924" s="39"/>
      <c r="N1924" s="39"/>
      <c r="O1924" s="39"/>
      <c r="P1924" s="39"/>
      <c r="Q1924" s="40"/>
      <c r="R1924" s="13" t="s">
        <v>1220</v>
      </c>
      <c r="S1924" s="13" t="s">
        <v>27</v>
      </c>
      <c r="T1924" s="13" t="s">
        <v>28</v>
      </c>
      <c r="U1924" s="13" t="s">
        <v>28</v>
      </c>
      <c r="V1924" s="41" t="s">
        <v>1220</v>
      </c>
      <c r="W1924" s="42"/>
      <c r="X1924" s="13" t="s">
        <v>1221</v>
      </c>
      <c r="Y1924" s="2"/>
    </row>
    <row r="1925" spans="1:25" ht="2.25" customHeight="1" x14ac:dyDescent="0.2">
      <c r="A1925" s="14"/>
      <c r="B1925" s="15"/>
      <c r="C1925" s="15"/>
      <c r="D1925" s="15"/>
      <c r="E1925" s="15"/>
      <c r="F1925" s="15"/>
      <c r="G1925" s="15"/>
      <c r="H1925" s="15"/>
      <c r="I1925" s="15"/>
      <c r="J1925" s="15"/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6"/>
      <c r="Y1925" s="2"/>
    </row>
    <row r="1926" spans="1:25" ht="13.5" customHeight="1" x14ac:dyDescent="0.2">
      <c r="A1926" s="7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43">
        <f>SUM(hList_Frame_1!B1240:B1242)</f>
        <v>1450</v>
      </c>
      <c r="M1926" s="43"/>
      <c r="N1926" s="43"/>
      <c r="O1926" s="43"/>
      <c r="P1926" s="43"/>
      <c r="Q1926" s="43"/>
      <c r="R1926" s="2"/>
      <c r="S1926" s="2"/>
      <c r="T1926" s="2"/>
      <c r="U1926" s="2"/>
      <c r="V1926" s="2"/>
      <c r="W1926" s="2"/>
      <c r="X1926" s="17"/>
      <c r="Y1926" s="2"/>
    </row>
    <row r="1927" spans="1:25" ht="13.5" customHeight="1" x14ac:dyDescent="0.2">
      <c r="A1927" s="10"/>
      <c r="B1927" s="18"/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P1927" s="18"/>
      <c r="Q1927" s="18"/>
      <c r="R1927" s="18"/>
      <c r="S1927" s="18"/>
      <c r="T1927" s="18"/>
      <c r="U1927" s="18"/>
      <c r="V1927" s="18"/>
      <c r="W1927" s="18"/>
      <c r="X1927" s="19"/>
      <c r="Y1927" s="2"/>
    </row>
    <row r="1928" spans="1:25" ht="14.25" customHeight="1" x14ac:dyDescent="0.2">
      <c r="A1928" s="24">
        <v>448063</v>
      </c>
      <c r="B1928" s="25"/>
      <c r="C1928" s="26"/>
      <c r="D1928" s="4">
        <v>42710</v>
      </c>
      <c r="E1928" s="27" t="s">
        <v>1222</v>
      </c>
      <c r="F1928" s="28"/>
      <c r="G1928" s="29">
        <v>957</v>
      </c>
      <c r="H1928" s="30"/>
      <c r="I1928" s="30"/>
      <c r="J1928" s="30"/>
      <c r="K1928" s="30"/>
      <c r="L1928" s="30"/>
      <c r="M1928" s="30"/>
      <c r="N1928" s="30"/>
      <c r="O1928" s="30"/>
      <c r="P1928" s="30"/>
      <c r="Q1928" s="31"/>
      <c r="R1928" s="6" t="s">
        <v>11</v>
      </c>
      <c r="S1928" s="6" t="s">
        <v>220</v>
      </c>
      <c r="T1928" s="6" t="s">
        <v>115</v>
      </c>
      <c r="U1928" s="6" t="s">
        <v>1223</v>
      </c>
      <c r="V1928" s="27" t="s">
        <v>11</v>
      </c>
      <c r="W1928" s="28"/>
      <c r="X1928" s="6" t="s">
        <v>15</v>
      </c>
      <c r="Y1928" s="2"/>
    </row>
    <row r="1929" spans="1:25" ht="14.25" customHeight="1" x14ac:dyDescent="0.2">
      <c r="A1929" s="44">
        <v>448436</v>
      </c>
      <c r="B1929" s="45"/>
      <c r="C1929" s="46"/>
      <c r="D1929" s="20">
        <v>42717</v>
      </c>
      <c r="E1929" s="35"/>
      <c r="F1929" s="37"/>
      <c r="G1929" s="38">
        <v>5</v>
      </c>
      <c r="H1929" s="39"/>
      <c r="I1929" s="39"/>
      <c r="J1929" s="39"/>
      <c r="K1929" s="39"/>
      <c r="L1929" s="39"/>
      <c r="M1929" s="39"/>
      <c r="N1929" s="39"/>
      <c r="O1929" s="39"/>
      <c r="P1929" s="39"/>
      <c r="Q1929" s="40"/>
      <c r="R1929" s="13" t="s">
        <v>11</v>
      </c>
      <c r="S1929" s="13" t="s">
        <v>220</v>
      </c>
      <c r="T1929" s="13" t="s">
        <v>115</v>
      </c>
      <c r="U1929" s="13" t="s">
        <v>1223</v>
      </c>
      <c r="V1929" s="41" t="s">
        <v>11</v>
      </c>
      <c r="W1929" s="42"/>
      <c r="X1929" s="13" t="s">
        <v>15</v>
      </c>
      <c r="Y1929" s="2"/>
    </row>
    <row r="1930" spans="1:25" ht="3" customHeight="1" x14ac:dyDescent="0.2">
      <c r="A1930" s="14"/>
      <c r="B1930" s="15"/>
      <c r="C1930" s="15"/>
      <c r="D1930" s="15"/>
      <c r="E1930" s="15"/>
      <c r="F1930" s="15"/>
      <c r="G1930" s="15"/>
      <c r="H1930" s="15"/>
      <c r="I1930" s="15"/>
      <c r="J1930" s="15"/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5"/>
      <c r="X1930" s="16"/>
      <c r="Y1930" s="2"/>
    </row>
    <row r="1931" spans="1:25" ht="12.75" customHeight="1" x14ac:dyDescent="0.2">
      <c r="A1931" s="7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43">
        <f>+G1929+G1928</f>
        <v>962</v>
      </c>
      <c r="O1931" s="43"/>
      <c r="P1931" s="43"/>
      <c r="Q1931" s="43"/>
      <c r="R1931" s="2"/>
      <c r="S1931" s="2"/>
      <c r="T1931" s="2"/>
      <c r="U1931" s="2"/>
      <c r="V1931" s="2"/>
      <c r="W1931" s="2"/>
      <c r="X1931" s="17"/>
      <c r="Y1931" s="2"/>
    </row>
    <row r="1932" spans="1:25" ht="14.25" customHeight="1" x14ac:dyDescent="0.2">
      <c r="A1932" s="10"/>
      <c r="B1932" s="18"/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8"/>
      <c r="X1932" s="19"/>
      <c r="Y1932" s="2"/>
    </row>
    <row r="1933" spans="1:25" ht="14.25" customHeight="1" x14ac:dyDescent="0.2">
      <c r="A1933" s="44">
        <v>448064</v>
      </c>
      <c r="B1933" s="45"/>
      <c r="C1933" s="46"/>
      <c r="D1933" s="20">
        <v>42710</v>
      </c>
      <c r="E1933" s="41" t="s">
        <v>1224</v>
      </c>
      <c r="F1933" s="42"/>
      <c r="G1933" s="38">
        <v>520</v>
      </c>
      <c r="H1933" s="39"/>
      <c r="I1933" s="39"/>
      <c r="J1933" s="39"/>
      <c r="K1933" s="39"/>
      <c r="L1933" s="39"/>
      <c r="M1933" s="39"/>
      <c r="N1933" s="39"/>
      <c r="O1933" s="39"/>
      <c r="P1933" s="39"/>
      <c r="Q1933" s="40"/>
      <c r="R1933" s="13" t="s">
        <v>11</v>
      </c>
      <c r="S1933" s="13" t="s">
        <v>600</v>
      </c>
      <c r="T1933" s="13" t="s">
        <v>49</v>
      </c>
      <c r="U1933" s="13" t="s">
        <v>1225</v>
      </c>
      <c r="V1933" s="41" t="s">
        <v>11</v>
      </c>
      <c r="W1933" s="42"/>
      <c r="X1933" s="13" t="s">
        <v>1226</v>
      </c>
      <c r="Y1933" s="2"/>
    </row>
    <row r="1934" spans="1:25" ht="2.25" customHeight="1" x14ac:dyDescent="0.2">
      <c r="A1934" s="14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6"/>
      <c r="Y1934" s="2"/>
    </row>
    <row r="1935" spans="1:25" ht="12.75" customHeight="1" x14ac:dyDescent="0.2">
      <c r="A1935" s="7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43">
        <f>SUM(hList_Frame_1!B1256:B1256)</f>
        <v>520</v>
      </c>
      <c r="O1935" s="43"/>
      <c r="P1935" s="43"/>
      <c r="Q1935" s="43"/>
      <c r="R1935" s="2"/>
      <c r="S1935" s="2"/>
      <c r="T1935" s="2"/>
      <c r="U1935" s="2"/>
      <c r="V1935" s="2"/>
      <c r="W1935" s="2"/>
      <c r="X1935" s="17"/>
      <c r="Y1935" s="2"/>
    </row>
    <row r="1936" spans="1:25" ht="14.25" customHeight="1" x14ac:dyDescent="0.2">
      <c r="A1936" s="10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8"/>
      <c r="X1936" s="19"/>
      <c r="Y1936" s="2"/>
    </row>
    <row r="1937" spans="1:25" ht="14.25" customHeight="1" x14ac:dyDescent="0.2">
      <c r="A1937" s="44">
        <v>448065</v>
      </c>
      <c r="B1937" s="45"/>
      <c r="C1937" s="46"/>
      <c r="D1937" s="20">
        <v>42710</v>
      </c>
      <c r="E1937" s="41" t="s">
        <v>1227</v>
      </c>
      <c r="F1937" s="42"/>
      <c r="G1937" s="38">
        <v>520</v>
      </c>
      <c r="H1937" s="39"/>
      <c r="I1937" s="39"/>
      <c r="J1937" s="39"/>
      <c r="K1937" s="39"/>
      <c r="L1937" s="39"/>
      <c r="M1937" s="39"/>
      <c r="N1937" s="39"/>
      <c r="O1937" s="39"/>
      <c r="P1937" s="39"/>
      <c r="Q1937" s="40"/>
      <c r="R1937" s="13" t="s">
        <v>11</v>
      </c>
      <c r="S1937" s="13" t="s">
        <v>600</v>
      </c>
      <c r="T1937" s="13" t="s">
        <v>49</v>
      </c>
      <c r="U1937" s="13" t="s">
        <v>1225</v>
      </c>
      <c r="V1937" s="41" t="s">
        <v>11</v>
      </c>
      <c r="W1937" s="42"/>
      <c r="X1937" s="13" t="s">
        <v>1226</v>
      </c>
      <c r="Y1937" s="2"/>
    </row>
    <row r="1938" spans="1:25" ht="2.25" customHeight="1" x14ac:dyDescent="0.2">
      <c r="A1938" s="14"/>
      <c r="B1938" s="15"/>
      <c r="C1938" s="15"/>
      <c r="D1938" s="15"/>
      <c r="E1938" s="15"/>
      <c r="F1938" s="15"/>
      <c r="G1938" s="15"/>
      <c r="H1938" s="15"/>
      <c r="I1938" s="15"/>
      <c r="J1938" s="15"/>
      <c r="K1938" s="15"/>
      <c r="L1938" s="15"/>
      <c r="M1938" s="15"/>
      <c r="N1938" s="15"/>
      <c r="O1938" s="15"/>
      <c r="P1938" s="15"/>
      <c r="Q1938" s="15"/>
      <c r="R1938" s="15"/>
      <c r="S1938" s="15"/>
      <c r="T1938" s="15"/>
      <c r="U1938" s="15"/>
      <c r="V1938" s="15"/>
      <c r="W1938" s="15"/>
      <c r="X1938" s="16"/>
      <c r="Y1938" s="2"/>
    </row>
    <row r="1939" spans="1:25" ht="13.5" customHeight="1" x14ac:dyDescent="0.2">
      <c r="A1939" s="7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43">
        <f>SUM(hList_Frame_1!B1257:B1257)</f>
        <v>520</v>
      </c>
      <c r="O1939" s="43"/>
      <c r="P1939" s="43"/>
      <c r="Q1939" s="43"/>
      <c r="R1939" s="2"/>
      <c r="S1939" s="2"/>
      <c r="T1939" s="2"/>
      <c r="U1939" s="2"/>
      <c r="V1939" s="2"/>
      <c r="W1939" s="2"/>
      <c r="X1939" s="17"/>
      <c r="Y1939" s="2"/>
    </row>
    <row r="1940" spans="1:25" ht="13.5" customHeight="1" x14ac:dyDescent="0.2">
      <c r="A1940" s="10"/>
      <c r="B1940" s="18"/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P1940" s="18"/>
      <c r="Q1940" s="18"/>
      <c r="R1940" s="18"/>
      <c r="S1940" s="18"/>
      <c r="T1940" s="18"/>
      <c r="U1940" s="18"/>
      <c r="V1940" s="18"/>
      <c r="W1940" s="18"/>
      <c r="X1940" s="19"/>
      <c r="Y1940" s="2"/>
    </row>
    <row r="1941" spans="1:25" ht="14.25" customHeight="1" x14ac:dyDescent="0.2">
      <c r="A1941" s="24">
        <v>448741</v>
      </c>
      <c r="B1941" s="25"/>
      <c r="C1941" s="26"/>
      <c r="D1941" s="4">
        <v>42731</v>
      </c>
      <c r="E1941" s="27" t="s">
        <v>1228</v>
      </c>
      <c r="F1941" s="28"/>
      <c r="G1941" s="29">
        <v>596014.24</v>
      </c>
      <c r="H1941" s="30"/>
      <c r="I1941" s="30"/>
      <c r="J1941" s="30"/>
      <c r="K1941" s="30"/>
      <c r="L1941" s="30"/>
      <c r="M1941" s="30"/>
      <c r="N1941" s="30"/>
      <c r="O1941" s="30"/>
      <c r="P1941" s="30"/>
      <c r="Q1941" s="31"/>
      <c r="R1941" s="6" t="s">
        <v>15</v>
      </c>
      <c r="S1941" s="6" t="s">
        <v>1229</v>
      </c>
      <c r="T1941" s="6" t="s">
        <v>15</v>
      </c>
      <c r="U1941" s="6" t="s">
        <v>15</v>
      </c>
      <c r="V1941" s="27" t="s">
        <v>15</v>
      </c>
      <c r="W1941" s="28"/>
      <c r="X1941" s="6" t="s">
        <v>15</v>
      </c>
      <c r="Y1941" s="2"/>
    </row>
    <row r="1942" spans="1:25" ht="2.25" customHeight="1" x14ac:dyDescent="0.2">
      <c r="A1942" s="14"/>
      <c r="B1942" s="15"/>
      <c r="C1942" s="15"/>
      <c r="D1942" s="15"/>
      <c r="E1942" s="15"/>
      <c r="F1942" s="15"/>
      <c r="G1942" s="15"/>
      <c r="H1942" s="15"/>
      <c r="I1942" s="15"/>
      <c r="J1942" s="15"/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6"/>
      <c r="Y1942" s="2"/>
    </row>
    <row r="1943" spans="1:25" ht="12.75" customHeight="1" x14ac:dyDescent="0.2">
      <c r="A1943" s="7"/>
      <c r="B1943" s="2"/>
      <c r="C1943" s="2"/>
      <c r="D1943" s="2"/>
      <c r="E1943" s="2"/>
      <c r="F1943" s="2"/>
      <c r="G1943" s="2"/>
      <c r="H1943" s="2"/>
      <c r="I1943" s="43">
        <f>+G1941</f>
        <v>596014.24</v>
      </c>
      <c r="J1943" s="43"/>
      <c r="K1943" s="43"/>
      <c r="L1943" s="43"/>
      <c r="M1943" s="43"/>
      <c r="N1943" s="43"/>
      <c r="O1943" s="43"/>
      <c r="P1943" s="43"/>
      <c r="Q1943" s="43"/>
      <c r="R1943" s="2"/>
      <c r="S1943" s="2"/>
      <c r="T1943" s="2"/>
      <c r="U1943" s="2"/>
      <c r="V1943" s="2"/>
      <c r="W1943" s="2"/>
      <c r="X1943" s="17"/>
      <c r="Y1943" s="2"/>
    </row>
    <row r="1944" spans="1:25" ht="14.25" customHeight="1" x14ac:dyDescent="0.2">
      <c r="A1944" s="10"/>
      <c r="B1944" s="18"/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/>
      <c r="W1944" s="18"/>
      <c r="X1944" s="19"/>
      <c r="Y1944" s="2"/>
    </row>
    <row r="1945" spans="1:25" ht="14.25" customHeight="1" x14ac:dyDescent="0.2">
      <c r="A1945" s="44">
        <v>448217</v>
      </c>
      <c r="B1945" s="45"/>
      <c r="C1945" s="46"/>
      <c r="D1945" s="20">
        <v>42717</v>
      </c>
      <c r="E1945" s="41" t="s">
        <v>1230</v>
      </c>
      <c r="F1945" s="42"/>
      <c r="G1945" s="38">
        <v>24.46</v>
      </c>
      <c r="H1945" s="39"/>
      <c r="I1945" s="39"/>
      <c r="J1945" s="39"/>
      <c r="K1945" s="39"/>
      <c r="L1945" s="39"/>
      <c r="M1945" s="39"/>
      <c r="N1945" s="39"/>
      <c r="O1945" s="39"/>
      <c r="P1945" s="39"/>
      <c r="Q1945" s="40"/>
      <c r="R1945" s="13" t="s">
        <v>15</v>
      </c>
      <c r="S1945" s="13" t="s">
        <v>1231</v>
      </c>
      <c r="T1945" s="13" t="s">
        <v>46</v>
      </c>
      <c r="U1945" s="13" t="s">
        <v>47</v>
      </c>
      <c r="V1945" s="41" t="s">
        <v>15</v>
      </c>
      <c r="W1945" s="42"/>
      <c r="X1945" s="13" t="s">
        <v>15</v>
      </c>
      <c r="Y1945" s="2"/>
    </row>
    <row r="1946" spans="1:25" ht="2.25" customHeight="1" x14ac:dyDescent="0.2">
      <c r="A1946" s="14"/>
      <c r="B1946" s="15"/>
      <c r="C1946" s="15"/>
      <c r="D1946" s="15"/>
      <c r="E1946" s="15"/>
      <c r="F1946" s="15"/>
      <c r="G1946" s="15"/>
      <c r="H1946" s="15"/>
      <c r="I1946" s="15"/>
      <c r="J1946" s="15"/>
      <c r="K1946" s="15"/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5"/>
      <c r="W1946" s="15"/>
      <c r="X1946" s="16"/>
      <c r="Y1946" s="2"/>
    </row>
    <row r="1947" spans="1:25" ht="13.5" customHeight="1" x14ac:dyDescent="0.2">
      <c r="A1947" s="7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43">
        <f>SUM(hList_Frame_1!B1260:B1260)</f>
        <v>24.46</v>
      </c>
      <c r="Q1947" s="43"/>
      <c r="R1947" s="2"/>
      <c r="S1947" s="2"/>
      <c r="T1947" s="2"/>
      <c r="U1947" s="2"/>
      <c r="V1947" s="2"/>
      <c r="W1947" s="2"/>
      <c r="X1947" s="17"/>
      <c r="Y1947" s="2"/>
    </row>
    <row r="1948" spans="1:25" ht="13.5" customHeight="1" x14ac:dyDescent="0.2">
      <c r="A1948" s="10"/>
      <c r="B1948" s="18"/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P1948" s="18"/>
      <c r="Q1948" s="18"/>
      <c r="R1948" s="18"/>
      <c r="S1948" s="18"/>
      <c r="T1948" s="18"/>
      <c r="U1948" s="18"/>
      <c r="V1948" s="18"/>
      <c r="W1948" s="18"/>
      <c r="X1948" s="19"/>
      <c r="Y1948" s="2"/>
    </row>
    <row r="1949" spans="1:25" ht="14.25" customHeight="1" x14ac:dyDescent="0.2">
      <c r="A1949" s="44">
        <v>448437</v>
      </c>
      <c r="B1949" s="45"/>
      <c r="C1949" s="46"/>
      <c r="D1949" s="20">
        <v>42717</v>
      </c>
      <c r="E1949" s="41" t="s">
        <v>1232</v>
      </c>
      <c r="F1949" s="42"/>
      <c r="G1949" s="38">
        <v>59.94</v>
      </c>
      <c r="H1949" s="39"/>
      <c r="I1949" s="39"/>
      <c r="J1949" s="39"/>
      <c r="K1949" s="39"/>
      <c r="L1949" s="39"/>
      <c r="M1949" s="39"/>
      <c r="N1949" s="39"/>
      <c r="O1949" s="39"/>
      <c r="P1949" s="39"/>
      <c r="Q1949" s="40"/>
      <c r="R1949" s="13" t="s">
        <v>652</v>
      </c>
      <c r="S1949" s="13" t="s">
        <v>72</v>
      </c>
      <c r="T1949" s="13" t="s">
        <v>121</v>
      </c>
      <c r="U1949" s="13" t="s">
        <v>152</v>
      </c>
      <c r="V1949" s="41" t="s">
        <v>652</v>
      </c>
      <c r="W1949" s="42"/>
      <c r="X1949" s="13" t="s">
        <v>1233</v>
      </c>
      <c r="Y1949" s="2"/>
    </row>
    <row r="1950" spans="1:25" ht="2.25" customHeight="1" x14ac:dyDescent="0.2">
      <c r="A1950" s="14"/>
      <c r="B1950" s="15"/>
      <c r="C1950" s="15"/>
      <c r="D1950" s="15"/>
      <c r="E1950" s="15"/>
      <c r="F1950" s="15"/>
      <c r="G1950" s="15"/>
      <c r="H1950" s="15"/>
      <c r="I1950" s="15"/>
      <c r="J1950" s="15"/>
      <c r="K1950" s="15"/>
      <c r="L1950" s="15"/>
      <c r="M1950" s="15"/>
      <c r="N1950" s="15"/>
      <c r="O1950" s="15"/>
      <c r="P1950" s="15"/>
      <c r="Q1950" s="15"/>
      <c r="R1950" s="15"/>
      <c r="S1950" s="15"/>
      <c r="T1950" s="15"/>
      <c r="U1950" s="15"/>
      <c r="V1950" s="15"/>
      <c r="W1950" s="15"/>
      <c r="X1950" s="16"/>
      <c r="Y1950" s="2"/>
    </row>
    <row r="1951" spans="1:25" ht="13.5" customHeight="1" x14ac:dyDescent="0.2">
      <c r="A1951" s="7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43">
        <f>SUM(hList_Frame_1!B1261:B1261)</f>
        <v>59.94</v>
      </c>
      <c r="Q1951" s="43"/>
      <c r="R1951" s="2"/>
      <c r="S1951" s="2"/>
      <c r="T1951" s="2"/>
      <c r="U1951" s="2"/>
      <c r="V1951" s="2"/>
      <c r="W1951" s="2"/>
      <c r="X1951" s="17"/>
      <c r="Y1951" s="2"/>
    </row>
    <row r="1952" spans="1:25" ht="13.5" customHeight="1" x14ac:dyDescent="0.2">
      <c r="A1952" s="10"/>
      <c r="B1952" s="18"/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  <c r="P1952" s="18"/>
      <c r="Q1952" s="18"/>
      <c r="R1952" s="18"/>
      <c r="S1952" s="18"/>
      <c r="T1952" s="18"/>
      <c r="U1952" s="18"/>
      <c r="V1952" s="18"/>
      <c r="W1952" s="18"/>
      <c r="X1952" s="19"/>
      <c r="Y1952" s="2"/>
    </row>
    <row r="1953" spans="1:25" ht="14.25" customHeight="1" x14ac:dyDescent="0.2">
      <c r="A1953" s="24">
        <v>448066</v>
      </c>
      <c r="B1953" s="25"/>
      <c r="C1953" s="26"/>
      <c r="D1953" s="4">
        <v>42710</v>
      </c>
      <c r="E1953" s="27" t="s">
        <v>1234</v>
      </c>
      <c r="F1953" s="28"/>
      <c r="G1953" s="38">
        <v>800</v>
      </c>
      <c r="H1953" s="39"/>
      <c r="I1953" s="39"/>
      <c r="J1953" s="39"/>
      <c r="K1953" s="39"/>
      <c r="L1953" s="39"/>
      <c r="M1953" s="39"/>
      <c r="N1953" s="39"/>
      <c r="O1953" s="39"/>
      <c r="P1953" s="39"/>
      <c r="Q1953" s="40"/>
      <c r="R1953" s="13" t="s">
        <v>1235</v>
      </c>
      <c r="S1953" s="13" t="s">
        <v>27</v>
      </c>
      <c r="T1953" s="13" t="s">
        <v>28</v>
      </c>
      <c r="U1953" s="13" t="s">
        <v>28</v>
      </c>
      <c r="V1953" s="41" t="s">
        <v>1235</v>
      </c>
      <c r="W1953" s="42"/>
      <c r="X1953" s="13" t="s">
        <v>1236</v>
      </c>
      <c r="Y1953" s="2"/>
    </row>
    <row r="1954" spans="1:25" ht="14.25" customHeight="1" x14ac:dyDescent="0.2">
      <c r="A1954" s="35"/>
      <c r="B1954" s="36"/>
      <c r="C1954" s="37"/>
      <c r="D1954" s="11"/>
      <c r="E1954" s="32"/>
      <c r="F1954" s="34"/>
      <c r="G1954" s="38">
        <v>550</v>
      </c>
      <c r="H1954" s="39"/>
      <c r="I1954" s="39"/>
      <c r="J1954" s="39"/>
      <c r="K1954" s="39"/>
      <c r="L1954" s="39"/>
      <c r="M1954" s="39"/>
      <c r="N1954" s="39"/>
      <c r="O1954" s="39"/>
      <c r="P1954" s="39"/>
      <c r="Q1954" s="40"/>
      <c r="R1954" s="13" t="s">
        <v>1237</v>
      </c>
      <c r="S1954" s="13" t="s">
        <v>27</v>
      </c>
      <c r="T1954" s="13" t="s">
        <v>28</v>
      </c>
      <c r="U1954" s="13" t="s">
        <v>28</v>
      </c>
      <c r="V1954" s="41" t="s">
        <v>1237</v>
      </c>
      <c r="W1954" s="42"/>
      <c r="X1954" s="13" t="s">
        <v>1238</v>
      </c>
      <c r="Y1954" s="2"/>
    </row>
    <row r="1955" spans="1:25" ht="14.25" customHeight="1" x14ac:dyDescent="0.2">
      <c r="A1955" s="24">
        <v>448438</v>
      </c>
      <c r="B1955" s="25"/>
      <c r="C1955" s="26"/>
      <c r="D1955" s="4">
        <v>42717</v>
      </c>
      <c r="E1955" s="32"/>
      <c r="F1955" s="34"/>
      <c r="G1955" s="38">
        <v>450</v>
      </c>
      <c r="H1955" s="39"/>
      <c r="I1955" s="39"/>
      <c r="J1955" s="39"/>
      <c r="K1955" s="39"/>
      <c r="L1955" s="39"/>
      <c r="M1955" s="39"/>
      <c r="N1955" s="39"/>
      <c r="O1955" s="39"/>
      <c r="P1955" s="39"/>
      <c r="Q1955" s="40"/>
      <c r="R1955" s="13" t="s">
        <v>1239</v>
      </c>
      <c r="S1955" s="13" t="s">
        <v>27</v>
      </c>
      <c r="T1955" s="13" t="s">
        <v>28</v>
      </c>
      <c r="U1955" s="13" t="s">
        <v>28</v>
      </c>
      <c r="V1955" s="41" t="s">
        <v>1239</v>
      </c>
      <c r="W1955" s="42"/>
      <c r="X1955" s="13" t="s">
        <v>421</v>
      </c>
      <c r="Y1955" s="2"/>
    </row>
    <row r="1956" spans="1:25" ht="14.25" customHeight="1" x14ac:dyDescent="0.2">
      <c r="A1956" s="32"/>
      <c r="B1956" s="33"/>
      <c r="C1956" s="34"/>
      <c r="D1956" s="8"/>
      <c r="E1956" s="32"/>
      <c r="F1956" s="34"/>
      <c r="G1956" s="38">
        <v>100</v>
      </c>
      <c r="H1956" s="39"/>
      <c r="I1956" s="39"/>
      <c r="J1956" s="39"/>
      <c r="K1956" s="39"/>
      <c r="L1956" s="39"/>
      <c r="M1956" s="39"/>
      <c r="N1956" s="39"/>
      <c r="O1956" s="39"/>
      <c r="P1956" s="39"/>
      <c r="Q1956" s="40"/>
      <c r="R1956" s="13" t="s">
        <v>1240</v>
      </c>
      <c r="S1956" s="13" t="s">
        <v>27</v>
      </c>
      <c r="T1956" s="13" t="s">
        <v>28</v>
      </c>
      <c r="U1956" s="13" t="s">
        <v>28</v>
      </c>
      <c r="V1956" s="41" t="s">
        <v>1240</v>
      </c>
      <c r="W1956" s="42"/>
      <c r="X1956" s="13" t="s">
        <v>421</v>
      </c>
      <c r="Y1956" s="2"/>
    </row>
    <row r="1957" spans="1:25" ht="14.25" customHeight="1" x14ac:dyDescent="0.2">
      <c r="A1957" s="35"/>
      <c r="B1957" s="36"/>
      <c r="C1957" s="37"/>
      <c r="D1957" s="11"/>
      <c r="E1957" s="35"/>
      <c r="F1957" s="37"/>
      <c r="G1957" s="38">
        <v>450</v>
      </c>
      <c r="H1957" s="39"/>
      <c r="I1957" s="39"/>
      <c r="J1957" s="39"/>
      <c r="K1957" s="39"/>
      <c r="L1957" s="39"/>
      <c r="M1957" s="39"/>
      <c r="N1957" s="39"/>
      <c r="O1957" s="39"/>
      <c r="P1957" s="39"/>
      <c r="Q1957" s="40"/>
      <c r="R1957" s="13" t="s">
        <v>1241</v>
      </c>
      <c r="S1957" s="13" t="s">
        <v>27</v>
      </c>
      <c r="T1957" s="13" t="s">
        <v>28</v>
      </c>
      <c r="U1957" s="13" t="s">
        <v>28</v>
      </c>
      <c r="V1957" s="41" t="s">
        <v>1241</v>
      </c>
      <c r="W1957" s="42"/>
      <c r="X1957" s="13" t="s">
        <v>421</v>
      </c>
      <c r="Y1957" s="2"/>
    </row>
    <row r="1958" spans="1:25" ht="2.25" customHeight="1" x14ac:dyDescent="0.2">
      <c r="A1958" s="14"/>
      <c r="B1958" s="15"/>
      <c r="C1958" s="15"/>
      <c r="D1958" s="15"/>
      <c r="E1958" s="15"/>
      <c r="F1958" s="15"/>
      <c r="G1958" s="15"/>
      <c r="H1958" s="15"/>
      <c r="I1958" s="15"/>
      <c r="J1958" s="15"/>
      <c r="K1958" s="15"/>
      <c r="L1958" s="15"/>
      <c r="M1958" s="15"/>
      <c r="N1958" s="15"/>
      <c r="O1958" s="15"/>
      <c r="P1958" s="15"/>
      <c r="Q1958" s="15"/>
      <c r="R1958" s="15"/>
      <c r="S1958" s="15"/>
      <c r="T1958" s="15"/>
      <c r="U1958" s="15"/>
      <c r="V1958" s="15"/>
      <c r="W1958" s="15"/>
      <c r="X1958" s="16"/>
      <c r="Y1958" s="2"/>
    </row>
    <row r="1959" spans="1:25" ht="13.5" customHeight="1" x14ac:dyDescent="0.2">
      <c r="A1959" s="7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43">
        <f>SUM(hList_Frame_1!B1262:B1266)</f>
        <v>2350</v>
      </c>
      <c r="M1959" s="43"/>
      <c r="N1959" s="43"/>
      <c r="O1959" s="43"/>
      <c r="P1959" s="43"/>
      <c r="Q1959" s="43"/>
      <c r="R1959" s="2"/>
      <c r="S1959" s="2"/>
      <c r="T1959" s="2"/>
      <c r="U1959" s="2"/>
      <c r="V1959" s="2"/>
      <c r="W1959" s="2"/>
      <c r="X1959" s="17"/>
      <c r="Y1959" s="2"/>
    </row>
    <row r="1960" spans="1:25" ht="13.5" customHeight="1" x14ac:dyDescent="0.2">
      <c r="A1960" s="10"/>
      <c r="B1960" s="18"/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8"/>
      <c r="N1960" s="18"/>
      <c r="O1960" s="18"/>
      <c r="P1960" s="18"/>
      <c r="Q1960" s="18"/>
      <c r="R1960" s="18"/>
      <c r="S1960" s="18"/>
      <c r="T1960" s="18"/>
      <c r="U1960" s="18"/>
      <c r="V1960" s="18"/>
      <c r="W1960" s="18"/>
      <c r="X1960" s="19"/>
      <c r="Y1960" s="2"/>
    </row>
    <row r="1961" spans="1:25" ht="14.25" customHeight="1" x14ac:dyDescent="0.2">
      <c r="A1961" s="24">
        <v>448439</v>
      </c>
      <c r="B1961" s="25"/>
      <c r="C1961" s="26"/>
      <c r="D1961" s="4">
        <v>42717</v>
      </c>
      <c r="E1961" s="27" t="s">
        <v>1242</v>
      </c>
      <c r="F1961" s="28"/>
      <c r="G1961" s="29">
        <v>997312.44</v>
      </c>
      <c r="H1961" s="30"/>
      <c r="I1961" s="30"/>
      <c r="J1961" s="30"/>
      <c r="K1961" s="30"/>
      <c r="L1961" s="30"/>
      <c r="M1961" s="30"/>
      <c r="N1961" s="30"/>
      <c r="O1961" s="30"/>
      <c r="P1961" s="30"/>
      <c r="Q1961" s="31"/>
      <c r="R1961" s="6" t="s">
        <v>564</v>
      </c>
      <c r="S1961" s="6" t="s">
        <v>662</v>
      </c>
      <c r="T1961" s="6" t="s">
        <v>58</v>
      </c>
      <c r="U1961" s="6" t="s">
        <v>663</v>
      </c>
      <c r="V1961" s="27" t="s">
        <v>564</v>
      </c>
      <c r="W1961" s="28"/>
      <c r="X1961" s="6" t="s">
        <v>1243</v>
      </c>
      <c r="Y1961" s="2"/>
    </row>
    <row r="1962" spans="1:25" ht="2.25" customHeight="1" x14ac:dyDescent="0.2">
      <c r="A1962" s="14"/>
      <c r="B1962" s="15"/>
      <c r="C1962" s="15"/>
      <c r="D1962" s="15"/>
      <c r="E1962" s="15"/>
      <c r="F1962" s="15"/>
      <c r="G1962" s="15"/>
      <c r="H1962" s="15"/>
      <c r="I1962" s="15"/>
      <c r="J1962" s="15"/>
      <c r="K1962" s="15"/>
      <c r="L1962" s="15"/>
      <c r="M1962" s="15"/>
      <c r="N1962" s="15"/>
      <c r="O1962" s="15"/>
      <c r="P1962" s="15"/>
      <c r="Q1962" s="15"/>
      <c r="R1962" s="15"/>
      <c r="S1962" s="15"/>
      <c r="T1962" s="15"/>
      <c r="U1962" s="15"/>
      <c r="V1962" s="15"/>
      <c r="W1962" s="15"/>
      <c r="X1962" s="16"/>
      <c r="Y1962" s="2"/>
    </row>
    <row r="1963" spans="1:25" ht="12.75" customHeight="1" x14ac:dyDescent="0.2">
      <c r="A1963" s="7"/>
      <c r="B1963" s="2"/>
      <c r="C1963" s="2"/>
      <c r="D1963" s="2"/>
      <c r="E1963" s="2"/>
      <c r="F1963" s="2"/>
      <c r="G1963" s="2"/>
      <c r="H1963" s="2"/>
      <c r="I1963" s="43">
        <f>+G1961</f>
        <v>997312.44</v>
      </c>
      <c r="J1963" s="43"/>
      <c r="K1963" s="43"/>
      <c r="L1963" s="43"/>
      <c r="M1963" s="43"/>
      <c r="N1963" s="43"/>
      <c r="O1963" s="43"/>
      <c r="P1963" s="43"/>
      <c r="Q1963" s="43"/>
      <c r="R1963" s="2"/>
      <c r="S1963" s="2"/>
      <c r="T1963" s="2"/>
      <c r="U1963" s="2"/>
      <c r="V1963" s="2"/>
      <c r="W1963" s="2"/>
      <c r="X1963" s="17"/>
      <c r="Y1963" s="2"/>
    </row>
    <row r="1964" spans="1:25" ht="14.25" customHeight="1" x14ac:dyDescent="0.2">
      <c r="A1964" s="10"/>
      <c r="B1964" s="18"/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8"/>
      <c r="N1964" s="18"/>
      <c r="O1964" s="18"/>
      <c r="P1964" s="18"/>
      <c r="Q1964" s="18"/>
      <c r="R1964" s="18"/>
      <c r="S1964" s="18"/>
      <c r="T1964" s="18"/>
      <c r="U1964" s="18"/>
      <c r="V1964" s="18"/>
      <c r="W1964" s="18"/>
      <c r="X1964" s="19"/>
      <c r="Y1964" s="2"/>
    </row>
    <row r="1965" spans="1:25" ht="14.25" customHeight="1" x14ac:dyDescent="0.2">
      <c r="A1965" s="24">
        <v>448440</v>
      </c>
      <c r="B1965" s="25"/>
      <c r="C1965" s="26"/>
      <c r="D1965" s="4">
        <v>42717</v>
      </c>
      <c r="E1965" s="27" t="s">
        <v>1244</v>
      </c>
      <c r="F1965" s="28"/>
      <c r="G1965" s="38">
        <v>450</v>
      </c>
      <c r="H1965" s="39"/>
      <c r="I1965" s="39"/>
      <c r="J1965" s="39"/>
      <c r="K1965" s="39"/>
      <c r="L1965" s="39"/>
      <c r="M1965" s="39"/>
      <c r="N1965" s="39"/>
      <c r="O1965" s="39"/>
      <c r="P1965" s="39"/>
      <c r="Q1965" s="40"/>
      <c r="R1965" s="13" t="s">
        <v>1245</v>
      </c>
      <c r="S1965" s="13" t="s">
        <v>27</v>
      </c>
      <c r="T1965" s="13" t="s">
        <v>28</v>
      </c>
      <c r="U1965" s="13" t="s">
        <v>28</v>
      </c>
      <c r="V1965" s="41" t="s">
        <v>1245</v>
      </c>
      <c r="W1965" s="42"/>
      <c r="X1965" s="13" t="s">
        <v>247</v>
      </c>
      <c r="Y1965" s="2"/>
    </row>
    <row r="1966" spans="1:25" ht="14.25" customHeight="1" x14ac:dyDescent="0.2">
      <c r="A1966" s="35"/>
      <c r="B1966" s="36"/>
      <c r="C1966" s="37"/>
      <c r="D1966" s="11"/>
      <c r="E1966" s="35"/>
      <c r="F1966" s="37"/>
      <c r="G1966" s="38">
        <v>450</v>
      </c>
      <c r="H1966" s="39"/>
      <c r="I1966" s="39"/>
      <c r="J1966" s="39"/>
      <c r="K1966" s="39"/>
      <c r="L1966" s="39"/>
      <c r="M1966" s="39"/>
      <c r="N1966" s="39"/>
      <c r="O1966" s="39"/>
      <c r="P1966" s="39"/>
      <c r="Q1966" s="40"/>
      <c r="R1966" s="13" t="s">
        <v>1246</v>
      </c>
      <c r="S1966" s="13" t="s">
        <v>27</v>
      </c>
      <c r="T1966" s="13" t="s">
        <v>28</v>
      </c>
      <c r="U1966" s="13" t="s">
        <v>28</v>
      </c>
      <c r="V1966" s="41" t="s">
        <v>1246</v>
      </c>
      <c r="W1966" s="42"/>
      <c r="X1966" s="13" t="s">
        <v>247</v>
      </c>
      <c r="Y1966" s="2"/>
    </row>
    <row r="1967" spans="1:25" ht="2.25" customHeight="1" x14ac:dyDescent="0.2">
      <c r="A1967" s="14"/>
      <c r="B1967" s="15"/>
      <c r="C1967" s="15"/>
      <c r="D1967" s="15"/>
      <c r="E1967" s="15"/>
      <c r="F1967" s="15"/>
      <c r="G1967" s="15"/>
      <c r="H1967" s="15"/>
      <c r="I1967" s="15"/>
      <c r="J1967" s="15"/>
      <c r="K1967" s="15"/>
      <c r="L1967" s="15"/>
      <c r="M1967" s="15"/>
      <c r="N1967" s="15"/>
      <c r="O1967" s="15"/>
      <c r="P1967" s="15"/>
      <c r="Q1967" s="15"/>
      <c r="R1967" s="15"/>
      <c r="S1967" s="15"/>
      <c r="T1967" s="15"/>
      <c r="U1967" s="15"/>
      <c r="V1967" s="15"/>
      <c r="W1967" s="15"/>
      <c r="X1967" s="16"/>
      <c r="Y1967" s="2"/>
    </row>
    <row r="1968" spans="1:25" ht="13.5" customHeight="1" x14ac:dyDescent="0.2">
      <c r="A1968" s="7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43">
        <f>SUM(hList_Frame_1!B1269:B1270)</f>
        <v>900</v>
      </c>
      <c r="O1968" s="43"/>
      <c r="P1968" s="43"/>
      <c r="Q1968" s="43"/>
      <c r="R1968" s="2"/>
      <c r="S1968" s="2"/>
      <c r="T1968" s="2"/>
      <c r="U1968" s="2"/>
      <c r="V1968" s="2"/>
      <c r="W1968" s="2"/>
      <c r="X1968" s="17"/>
      <c r="Y1968" s="2"/>
    </row>
    <row r="1969" spans="1:25" ht="13.5" customHeight="1" x14ac:dyDescent="0.2">
      <c r="A1969" s="10"/>
      <c r="B1969" s="18"/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8"/>
      <c r="N1969" s="18"/>
      <c r="O1969" s="18"/>
      <c r="P1969" s="18"/>
      <c r="Q1969" s="18"/>
      <c r="R1969" s="18"/>
      <c r="S1969" s="18"/>
      <c r="T1969" s="18"/>
      <c r="U1969" s="18"/>
      <c r="V1969" s="18"/>
      <c r="W1969" s="18"/>
      <c r="X1969" s="19"/>
      <c r="Y1969" s="2"/>
    </row>
    <row r="1970" spans="1:25" ht="14.25" customHeight="1" x14ac:dyDescent="0.2">
      <c r="A1970" s="44">
        <v>448067</v>
      </c>
      <c r="B1970" s="45"/>
      <c r="C1970" s="46"/>
      <c r="D1970" s="20">
        <v>42710</v>
      </c>
      <c r="E1970" s="41" t="s">
        <v>1247</v>
      </c>
      <c r="F1970" s="42"/>
      <c r="G1970" s="38">
        <v>127.35</v>
      </c>
      <c r="H1970" s="39"/>
      <c r="I1970" s="39"/>
      <c r="J1970" s="39"/>
      <c r="K1970" s="39"/>
      <c r="L1970" s="39"/>
      <c r="M1970" s="39"/>
      <c r="N1970" s="39"/>
      <c r="O1970" s="39"/>
      <c r="P1970" s="39"/>
      <c r="Q1970" s="40"/>
      <c r="R1970" s="13" t="s">
        <v>1094</v>
      </c>
      <c r="S1970" s="13" t="s">
        <v>955</v>
      </c>
      <c r="T1970" s="13" t="s">
        <v>49</v>
      </c>
      <c r="U1970" s="13" t="s">
        <v>50</v>
      </c>
      <c r="V1970" s="41" t="s">
        <v>1094</v>
      </c>
      <c r="W1970" s="42"/>
      <c r="X1970" s="13" t="s">
        <v>15</v>
      </c>
      <c r="Y1970" s="2"/>
    </row>
    <row r="1971" spans="1:25" ht="2.25" customHeight="1" x14ac:dyDescent="0.2">
      <c r="A1971" s="14"/>
      <c r="B1971" s="15"/>
      <c r="C1971" s="15"/>
      <c r="D1971" s="15"/>
      <c r="E1971" s="15"/>
      <c r="F1971" s="15"/>
      <c r="G1971" s="15"/>
      <c r="H1971" s="15"/>
      <c r="I1971" s="15"/>
      <c r="J1971" s="15"/>
      <c r="K1971" s="15"/>
      <c r="L1971" s="15"/>
      <c r="M1971" s="15"/>
      <c r="N1971" s="15"/>
      <c r="O1971" s="15"/>
      <c r="P1971" s="15"/>
      <c r="Q1971" s="15"/>
      <c r="R1971" s="15"/>
      <c r="S1971" s="15"/>
      <c r="T1971" s="15"/>
      <c r="U1971" s="15"/>
      <c r="V1971" s="15"/>
      <c r="W1971" s="15"/>
      <c r="X1971" s="16"/>
      <c r="Y1971" s="2"/>
    </row>
    <row r="1972" spans="1:25" ht="13.5" customHeight="1" x14ac:dyDescent="0.2">
      <c r="A1972" s="7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43">
        <f>SUM(hList_Frame_1!B1271:B1271)</f>
        <v>127.35</v>
      </c>
      <c r="O1972" s="43"/>
      <c r="P1972" s="43"/>
      <c r="Q1972" s="43"/>
      <c r="R1972" s="2"/>
      <c r="S1972" s="2"/>
      <c r="T1972" s="2"/>
      <c r="U1972" s="2"/>
      <c r="V1972" s="2"/>
      <c r="W1972" s="2"/>
      <c r="X1972" s="17"/>
      <c r="Y1972" s="2"/>
    </row>
    <row r="1973" spans="1:25" ht="13.5" customHeight="1" x14ac:dyDescent="0.2">
      <c r="A1973" s="10"/>
      <c r="B1973" s="18"/>
      <c r="C1973" s="18"/>
      <c r="D1973" s="18"/>
      <c r="E1973" s="18"/>
      <c r="F1973" s="18"/>
      <c r="G1973" s="18"/>
      <c r="H1973" s="18"/>
      <c r="I1973" s="18"/>
      <c r="J1973" s="18"/>
      <c r="K1973" s="18"/>
      <c r="L1973" s="18"/>
      <c r="M1973" s="18"/>
      <c r="N1973" s="18"/>
      <c r="O1973" s="18"/>
      <c r="P1973" s="18"/>
      <c r="Q1973" s="18"/>
      <c r="R1973" s="18"/>
      <c r="S1973" s="18"/>
      <c r="T1973" s="18"/>
      <c r="U1973" s="18"/>
      <c r="V1973" s="18"/>
      <c r="W1973" s="18"/>
      <c r="X1973" s="19"/>
      <c r="Y1973" s="2"/>
    </row>
    <row r="1974" spans="1:25" ht="14.25" customHeight="1" x14ac:dyDescent="0.2">
      <c r="A1974" s="24">
        <v>448441</v>
      </c>
      <c r="B1974" s="25"/>
      <c r="C1974" s="26"/>
      <c r="D1974" s="4">
        <v>42717</v>
      </c>
      <c r="E1974" s="27" t="s">
        <v>1248</v>
      </c>
      <c r="F1974" s="28"/>
      <c r="G1974" s="38">
        <v>450</v>
      </c>
      <c r="H1974" s="39"/>
      <c r="I1974" s="39"/>
      <c r="J1974" s="39"/>
      <c r="K1974" s="39"/>
      <c r="L1974" s="39"/>
      <c r="M1974" s="39"/>
      <c r="N1974" s="39"/>
      <c r="O1974" s="39"/>
      <c r="P1974" s="39"/>
      <c r="Q1974" s="40"/>
      <c r="R1974" s="13" t="s">
        <v>1249</v>
      </c>
      <c r="S1974" s="13" t="s">
        <v>27</v>
      </c>
      <c r="T1974" s="13" t="s">
        <v>28</v>
      </c>
      <c r="U1974" s="13" t="s">
        <v>28</v>
      </c>
      <c r="V1974" s="41" t="s">
        <v>1249</v>
      </c>
      <c r="W1974" s="42"/>
      <c r="X1974" s="13" t="s">
        <v>247</v>
      </c>
      <c r="Y1974" s="2"/>
    </row>
    <row r="1975" spans="1:25" ht="14.25" customHeight="1" x14ac:dyDescent="0.2">
      <c r="A1975" s="32"/>
      <c r="B1975" s="33"/>
      <c r="C1975" s="34"/>
      <c r="D1975" s="8"/>
      <c r="E1975" s="32"/>
      <c r="F1975" s="34"/>
      <c r="G1975" s="38">
        <v>450</v>
      </c>
      <c r="H1975" s="39"/>
      <c r="I1975" s="39"/>
      <c r="J1975" s="39"/>
      <c r="K1975" s="39"/>
      <c r="L1975" s="39"/>
      <c r="M1975" s="39"/>
      <c r="N1975" s="39"/>
      <c r="O1975" s="39"/>
      <c r="P1975" s="39"/>
      <c r="Q1975" s="40"/>
      <c r="R1975" s="13" t="s">
        <v>1250</v>
      </c>
      <c r="S1975" s="13" t="s">
        <v>27</v>
      </c>
      <c r="T1975" s="13" t="s">
        <v>28</v>
      </c>
      <c r="U1975" s="13" t="s">
        <v>28</v>
      </c>
      <c r="V1975" s="41" t="s">
        <v>1250</v>
      </c>
      <c r="W1975" s="42"/>
      <c r="X1975" s="13" t="s">
        <v>687</v>
      </c>
      <c r="Y1975" s="2"/>
    </row>
    <row r="1976" spans="1:25" ht="14.25" customHeight="1" x14ac:dyDescent="0.2">
      <c r="A1976" s="32"/>
      <c r="B1976" s="33"/>
      <c r="C1976" s="34"/>
      <c r="D1976" s="8"/>
      <c r="E1976" s="32"/>
      <c r="F1976" s="34"/>
      <c r="G1976" s="38">
        <v>100</v>
      </c>
      <c r="H1976" s="39"/>
      <c r="I1976" s="39"/>
      <c r="J1976" s="39"/>
      <c r="K1976" s="39"/>
      <c r="L1976" s="39"/>
      <c r="M1976" s="39"/>
      <c r="N1976" s="39"/>
      <c r="O1976" s="39"/>
      <c r="P1976" s="39"/>
      <c r="Q1976" s="40"/>
      <c r="R1976" s="13" t="s">
        <v>1251</v>
      </c>
      <c r="S1976" s="13" t="s">
        <v>27</v>
      </c>
      <c r="T1976" s="13" t="s">
        <v>28</v>
      </c>
      <c r="U1976" s="13" t="s">
        <v>28</v>
      </c>
      <c r="V1976" s="41" t="s">
        <v>1251</v>
      </c>
      <c r="W1976" s="42"/>
      <c r="X1976" s="13" t="s">
        <v>687</v>
      </c>
      <c r="Y1976" s="2"/>
    </row>
    <row r="1977" spans="1:25" ht="14.25" customHeight="1" x14ac:dyDescent="0.2">
      <c r="A1977" s="32"/>
      <c r="B1977" s="33"/>
      <c r="C1977" s="34"/>
      <c r="D1977" s="8"/>
      <c r="E1977" s="32"/>
      <c r="F1977" s="34"/>
      <c r="G1977" s="38">
        <v>500</v>
      </c>
      <c r="H1977" s="39"/>
      <c r="I1977" s="39"/>
      <c r="J1977" s="39"/>
      <c r="K1977" s="39"/>
      <c r="L1977" s="39"/>
      <c r="M1977" s="39"/>
      <c r="N1977" s="39"/>
      <c r="O1977" s="39"/>
      <c r="P1977" s="39"/>
      <c r="Q1977" s="40"/>
      <c r="R1977" s="13" t="s">
        <v>1252</v>
      </c>
      <c r="S1977" s="13" t="s">
        <v>27</v>
      </c>
      <c r="T1977" s="13" t="s">
        <v>28</v>
      </c>
      <c r="U1977" s="13" t="s">
        <v>28</v>
      </c>
      <c r="V1977" s="41" t="s">
        <v>1252</v>
      </c>
      <c r="W1977" s="42"/>
      <c r="X1977" s="13" t="s">
        <v>266</v>
      </c>
      <c r="Y1977" s="2"/>
    </row>
    <row r="1978" spans="1:25" ht="14.25" customHeight="1" x14ac:dyDescent="0.2">
      <c r="A1978" s="35"/>
      <c r="B1978" s="36"/>
      <c r="C1978" s="37"/>
      <c r="D1978" s="11"/>
      <c r="E1978" s="35"/>
      <c r="F1978" s="37"/>
      <c r="G1978" s="38">
        <v>250</v>
      </c>
      <c r="H1978" s="39"/>
      <c r="I1978" s="39"/>
      <c r="J1978" s="39"/>
      <c r="K1978" s="39"/>
      <c r="L1978" s="39"/>
      <c r="M1978" s="39"/>
      <c r="N1978" s="39"/>
      <c r="O1978" s="39"/>
      <c r="P1978" s="39"/>
      <c r="Q1978" s="40"/>
      <c r="R1978" s="13" t="s">
        <v>1253</v>
      </c>
      <c r="S1978" s="13" t="s">
        <v>27</v>
      </c>
      <c r="T1978" s="13" t="s">
        <v>28</v>
      </c>
      <c r="U1978" s="13" t="s">
        <v>28</v>
      </c>
      <c r="V1978" s="41" t="s">
        <v>1253</v>
      </c>
      <c r="W1978" s="42"/>
      <c r="X1978" s="13" t="s">
        <v>266</v>
      </c>
      <c r="Y1978" s="2"/>
    </row>
    <row r="1979" spans="1:25" ht="2.25" customHeight="1" x14ac:dyDescent="0.2">
      <c r="A1979" s="14"/>
      <c r="B1979" s="15"/>
      <c r="C1979" s="15"/>
      <c r="D1979" s="15"/>
      <c r="E1979" s="15"/>
      <c r="F1979" s="15"/>
      <c r="G1979" s="15"/>
      <c r="H1979" s="15"/>
      <c r="I1979" s="15"/>
      <c r="J1979" s="15"/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6"/>
      <c r="Y1979" s="2"/>
    </row>
    <row r="1980" spans="1:25" ht="13.5" customHeight="1" x14ac:dyDescent="0.2">
      <c r="A1980" s="7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43">
        <f>SUM(hList_Frame_1!B1272:B1276)</f>
        <v>1750</v>
      </c>
      <c r="M1980" s="43"/>
      <c r="N1980" s="43"/>
      <c r="O1980" s="43"/>
      <c r="P1980" s="43"/>
      <c r="Q1980" s="43"/>
      <c r="R1980" s="2"/>
      <c r="S1980" s="2"/>
      <c r="T1980" s="2"/>
      <c r="U1980" s="2"/>
      <c r="V1980" s="2"/>
      <c r="W1980" s="2"/>
      <c r="X1980" s="17"/>
      <c r="Y1980" s="2"/>
    </row>
    <row r="1981" spans="1:25" ht="13.5" customHeight="1" x14ac:dyDescent="0.2">
      <c r="A1981" s="10"/>
      <c r="B1981" s="18"/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/>
      <c r="W1981" s="18"/>
      <c r="X1981" s="19"/>
      <c r="Y1981" s="2"/>
    </row>
    <row r="1982" spans="1:25" ht="14.25" customHeight="1" x14ac:dyDescent="0.2">
      <c r="A1982" s="44">
        <v>448442</v>
      </c>
      <c r="B1982" s="45"/>
      <c r="C1982" s="46"/>
      <c r="D1982" s="20">
        <v>42717</v>
      </c>
      <c r="E1982" s="41" t="s">
        <v>1254</v>
      </c>
      <c r="F1982" s="42"/>
      <c r="G1982" s="38">
        <v>440</v>
      </c>
      <c r="H1982" s="39"/>
      <c r="I1982" s="39"/>
      <c r="J1982" s="39"/>
      <c r="K1982" s="39"/>
      <c r="L1982" s="39"/>
      <c r="M1982" s="39"/>
      <c r="N1982" s="39"/>
      <c r="O1982" s="39"/>
      <c r="P1982" s="39"/>
      <c r="Q1982" s="40"/>
      <c r="R1982" s="13" t="s">
        <v>11</v>
      </c>
      <c r="S1982" s="13" t="s">
        <v>863</v>
      </c>
      <c r="T1982" s="13" t="s">
        <v>130</v>
      </c>
      <c r="U1982" s="13" t="s">
        <v>131</v>
      </c>
      <c r="V1982" s="41" t="s">
        <v>11</v>
      </c>
      <c r="W1982" s="42"/>
      <c r="X1982" s="13" t="s">
        <v>15</v>
      </c>
      <c r="Y1982" s="2"/>
    </row>
    <row r="1983" spans="1:25" ht="2.25" customHeight="1" x14ac:dyDescent="0.2">
      <c r="A1983" s="14"/>
      <c r="B1983" s="15"/>
      <c r="C1983" s="15"/>
      <c r="D1983" s="15"/>
      <c r="E1983" s="15"/>
      <c r="F1983" s="15"/>
      <c r="G1983" s="15"/>
      <c r="H1983" s="15"/>
      <c r="I1983" s="15"/>
      <c r="J1983" s="15"/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  <c r="W1983" s="15"/>
      <c r="X1983" s="16"/>
      <c r="Y1983" s="2"/>
    </row>
    <row r="1984" spans="1:25" ht="13.5" customHeight="1" x14ac:dyDescent="0.2">
      <c r="A1984" s="7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43">
        <f>SUM(hList_Frame_1!B1277:B1277)</f>
        <v>440</v>
      </c>
      <c r="O1984" s="43"/>
      <c r="P1984" s="43"/>
      <c r="Q1984" s="43"/>
      <c r="R1984" s="2"/>
      <c r="S1984" s="2"/>
      <c r="T1984" s="2"/>
      <c r="U1984" s="2"/>
      <c r="V1984" s="2"/>
      <c r="W1984" s="2"/>
      <c r="X1984" s="17"/>
      <c r="Y1984" s="2"/>
    </row>
    <row r="1985" spans="1:25" ht="13.5" customHeight="1" x14ac:dyDescent="0.2">
      <c r="A1985" s="10"/>
      <c r="B1985" s="18"/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P1985" s="18"/>
      <c r="Q1985" s="18"/>
      <c r="R1985" s="18"/>
      <c r="S1985" s="18"/>
      <c r="T1985" s="18"/>
      <c r="U1985" s="18"/>
      <c r="V1985" s="18"/>
      <c r="W1985" s="18"/>
      <c r="X1985" s="19"/>
      <c r="Y1985" s="2"/>
    </row>
    <row r="1986" spans="1:25" ht="14.25" customHeight="1" x14ac:dyDescent="0.2">
      <c r="A1986" s="24">
        <v>448068</v>
      </c>
      <c r="B1986" s="25"/>
      <c r="C1986" s="26"/>
      <c r="D1986" s="4">
        <v>42710</v>
      </c>
      <c r="E1986" s="27" t="s">
        <v>1255</v>
      </c>
      <c r="F1986" s="28"/>
      <c r="G1986" s="38">
        <v>500</v>
      </c>
      <c r="H1986" s="39"/>
      <c r="I1986" s="39"/>
      <c r="J1986" s="39"/>
      <c r="K1986" s="39"/>
      <c r="L1986" s="39"/>
      <c r="M1986" s="39"/>
      <c r="N1986" s="39"/>
      <c r="O1986" s="39"/>
      <c r="P1986" s="39"/>
      <c r="Q1986" s="40"/>
      <c r="R1986" s="13" t="s">
        <v>1256</v>
      </c>
      <c r="S1986" s="13" t="s">
        <v>27</v>
      </c>
      <c r="T1986" s="13" t="s">
        <v>28</v>
      </c>
      <c r="U1986" s="13" t="s">
        <v>28</v>
      </c>
      <c r="V1986" s="41" t="s">
        <v>1256</v>
      </c>
      <c r="W1986" s="42"/>
      <c r="X1986" s="13" t="s">
        <v>547</v>
      </c>
      <c r="Y1986" s="2"/>
    </row>
    <row r="1987" spans="1:25" ht="14.25" customHeight="1" x14ac:dyDescent="0.2">
      <c r="A1987" s="35"/>
      <c r="B1987" s="36"/>
      <c r="C1987" s="37"/>
      <c r="D1987" s="11"/>
      <c r="E1987" s="32"/>
      <c r="F1987" s="34"/>
      <c r="G1987" s="38">
        <v>250</v>
      </c>
      <c r="H1987" s="39"/>
      <c r="I1987" s="39"/>
      <c r="J1987" s="39"/>
      <c r="K1987" s="39"/>
      <c r="L1987" s="39"/>
      <c r="M1987" s="39"/>
      <c r="N1987" s="39"/>
      <c r="O1987" s="39"/>
      <c r="P1987" s="39"/>
      <c r="Q1987" s="40"/>
      <c r="R1987" s="13" t="s">
        <v>1257</v>
      </c>
      <c r="S1987" s="13" t="s">
        <v>27</v>
      </c>
      <c r="T1987" s="13" t="s">
        <v>28</v>
      </c>
      <c r="U1987" s="13" t="s">
        <v>28</v>
      </c>
      <c r="V1987" s="41" t="s">
        <v>1257</v>
      </c>
      <c r="W1987" s="42"/>
      <c r="X1987" s="13" t="s">
        <v>547</v>
      </c>
      <c r="Y1987" s="2"/>
    </row>
    <row r="1988" spans="1:25" ht="14.25" customHeight="1" x14ac:dyDescent="0.2">
      <c r="A1988" s="24">
        <v>448443</v>
      </c>
      <c r="B1988" s="25"/>
      <c r="C1988" s="26"/>
      <c r="D1988" s="4">
        <v>42717</v>
      </c>
      <c r="E1988" s="32"/>
      <c r="F1988" s="34"/>
      <c r="G1988" s="38">
        <v>450</v>
      </c>
      <c r="H1988" s="39"/>
      <c r="I1988" s="39"/>
      <c r="J1988" s="39"/>
      <c r="K1988" s="39"/>
      <c r="L1988" s="39"/>
      <c r="M1988" s="39"/>
      <c r="N1988" s="39"/>
      <c r="O1988" s="39"/>
      <c r="P1988" s="39"/>
      <c r="Q1988" s="40"/>
      <c r="R1988" s="13" t="s">
        <v>1258</v>
      </c>
      <c r="S1988" s="13" t="s">
        <v>27</v>
      </c>
      <c r="T1988" s="13" t="s">
        <v>28</v>
      </c>
      <c r="U1988" s="13" t="s">
        <v>28</v>
      </c>
      <c r="V1988" s="41" t="s">
        <v>1258</v>
      </c>
      <c r="W1988" s="42"/>
      <c r="X1988" s="13" t="s">
        <v>691</v>
      </c>
      <c r="Y1988" s="2"/>
    </row>
    <row r="1989" spans="1:25" ht="14.25" customHeight="1" x14ac:dyDescent="0.2">
      <c r="A1989" s="32"/>
      <c r="B1989" s="33"/>
      <c r="C1989" s="34"/>
      <c r="D1989" s="8"/>
      <c r="E1989" s="32"/>
      <c r="F1989" s="34"/>
      <c r="G1989" s="38">
        <v>500</v>
      </c>
      <c r="H1989" s="39"/>
      <c r="I1989" s="39"/>
      <c r="J1989" s="39"/>
      <c r="K1989" s="39"/>
      <c r="L1989" s="39"/>
      <c r="M1989" s="39"/>
      <c r="N1989" s="39"/>
      <c r="O1989" s="39"/>
      <c r="P1989" s="39"/>
      <c r="Q1989" s="40"/>
      <c r="R1989" s="13" t="s">
        <v>1259</v>
      </c>
      <c r="S1989" s="13" t="s">
        <v>27</v>
      </c>
      <c r="T1989" s="13" t="s">
        <v>28</v>
      </c>
      <c r="U1989" s="13" t="s">
        <v>28</v>
      </c>
      <c r="V1989" s="41" t="s">
        <v>1259</v>
      </c>
      <c r="W1989" s="42"/>
      <c r="X1989" s="13" t="s">
        <v>675</v>
      </c>
      <c r="Y1989" s="2"/>
    </row>
    <row r="1990" spans="1:25" ht="14.25" customHeight="1" x14ac:dyDescent="0.2">
      <c r="A1990" s="32"/>
      <c r="B1990" s="33"/>
      <c r="C1990" s="34"/>
      <c r="D1990" s="8"/>
      <c r="E1990" s="32"/>
      <c r="F1990" s="34"/>
      <c r="G1990" s="38">
        <v>250</v>
      </c>
      <c r="H1990" s="39"/>
      <c r="I1990" s="39"/>
      <c r="J1990" s="39"/>
      <c r="K1990" s="39"/>
      <c r="L1990" s="39"/>
      <c r="M1990" s="39"/>
      <c r="N1990" s="39"/>
      <c r="O1990" s="39"/>
      <c r="P1990" s="39"/>
      <c r="Q1990" s="40"/>
      <c r="R1990" s="13" t="s">
        <v>1260</v>
      </c>
      <c r="S1990" s="13" t="s">
        <v>27</v>
      </c>
      <c r="T1990" s="13" t="s">
        <v>28</v>
      </c>
      <c r="U1990" s="13" t="s">
        <v>28</v>
      </c>
      <c r="V1990" s="41" t="s">
        <v>1260</v>
      </c>
      <c r="W1990" s="42"/>
      <c r="X1990" s="13" t="s">
        <v>675</v>
      </c>
      <c r="Y1990" s="2"/>
    </row>
    <row r="1991" spans="1:25" ht="14.25" customHeight="1" x14ac:dyDescent="0.2">
      <c r="A1991" s="35"/>
      <c r="B1991" s="36"/>
      <c r="C1991" s="37"/>
      <c r="D1991" s="11"/>
      <c r="E1991" s="35"/>
      <c r="F1991" s="37"/>
      <c r="G1991" s="38">
        <v>1250</v>
      </c>
      <c r="H1991" s="39"/>
      <c r="I1991" s="39"/>
      <c r="J1991" s="39"/>
      <c r="K1991" s="39"/>
      <c r="L1991" s="39"/>
      <c r="M1991" s="39"/>
      <c r="N1991" s="39"/>
      <c r="O1991" s="39"/>
      <c r="P1991" s="39"/>
      <c r="Q1991" s="40"/>
      <c r="R1991" s="13" t="s">
        <v>756</v>
      </c>
      <c r="S1991" s="13" t="s">
        <v>27</v>
      </c>
      <c r="T1991" s="13" t="s">
        <v>28</v>
      </c>
      <c r="U1991" s="13" t="s">
        <v>28</v>
      </c>
      <c r="V1991" s="41" t="s">
        <v>756</v>
      </c>
      <c r="W1991" s="42"/>
      <c r="X1991" s="13" t="s">
        <v>547</v>
      </c>
      <c r="Y1991" s="2"/>
    </row>
    <row r="1992" spans="1:25" ht="2.25" customHeight="1" x14ac:dyDescent="0.2">
      <c r="A1992" s="14"/>
      <c r="B1992" s="15"/>
      <c r="C1992" s="15"/>
      <c r="D1992" s="15"/>
      <c r="E1992" s="15"/>
      <c r="F1992" s="15"/>
      <c r="G1992" s="15"/>
      <c r="H1992" s="15"/>
      <c r="I1992" s="15"/>
      <c r="J1992" s="15"/>
      <c r="K1992" s="15"/>
      <c r="L1992" s="15"/>
      <c r="M1992" s="15"/>
      <c r="N1992" s="15"/>
      <c r="O1992" s="15"/>
      <c r="P1992" s="15"/>
      <c r="Q1992" s="15"/>
      <c r="R1992" s="15"/>
      <c r="S1992" s="15"/>
      <c r="T1992" s="15"/>
      <c r="U1992" s="15"/>
      <c r="V1992" s="15"/>
      <c r="W1992" s="15"/>
      <c r="X1992" s="16"/>
      <c r="Y1992" s="2"/>
    </row>
    <row r="1993" spans="1:25" ht="12.75" customHeight="1" x14ac:dyDescent="0.2">
      <c r="A1993" s="7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43">
        <f>SUM(hList_Frame_1!B1278:B1283)</f>
        <v>3200</v>
      </c>
      <c r="M1993" s="43"/>
      <c r="N1993" s="43"/>
      <c r="O1993" s="43"/>
      <c r="P1993" s="43"/>
      <c r="Q1993" s="43"/>
      <c r="R1993" s="2"/>
      <c r="S1993" s="2"/>
      <c r="T1993" s="2"/>
      <c r="U1993" s="2"/>
      <c r="V1993" s="2"/>
      <c r="W1993" s="2"/>
      <c r="X1993" s="17"/>
      <c r="Y1993" s="2"/>
    </row>
    <row r="1994" spans="1:25" ht="14.25" customHeight="1" x14ac:dyDescent="0.2">
      <c r="A1994" s="10"/>
      <c r="B1994" s="18"/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8"/>
      <c r="N1994" s="18"/>
      <c r="O1994" s="18"/>
      <c r="P1994" s="18"/>
      <c r="Q1994" s="18"/>
      <c r="R1994" s="18"/>
      <c r="S1994" s="18"/>
      <c r="T1994" s="18"/>
      <c r="U1994" s="18"/>
      <c r="V1994" s="18"/>
      <c r="W1994" s="18"/>
      <c r="X1994" s="19"/>
      <c r="Y1994" s="2"/>
    </row>
    <row r="1995" spans="1:25" ht="14.25" customHeight="1" x14ac:dyDescent="0.2">
      <c r="A1995" s="44">
        <v>448444</v>
      </c>
      <c r="B1995" s="45"/>
      <c r="C1995" s="46"/>
      <c r="D1995" s="20">
        <v>42717</v>
      </c>
      <c r="E1995" s="41" t="s">
        <v>1261</v>
      </c>
      <c r="F1995" s="42"/>
      <c r="G1995" s="38">
        <v>147</v>
      </c>
      <c r="H1995" s="39"/>
      <c r="I1995" s="39"/>
      <c r="J1995" s="39"/>
      <c r="K1995" s="39"/>
      <c r="L1995" s="39"/>
      <c r="M1995" s="39"/>
      <c r="N1995" s="39"/>
      <c r="O1995" s="39"/>
      <c r="P1995" s="39"/>
      <c r="Q1995" s="40"/>
      <c r="R1995" s="13" t="s">
        <v>1262</v>
      </c>
      <c r="S1995" s="13" t="s">
        <v>462</v>
      </c>
      <c r="T1995" s="13" t="s">
        <v>36</v>
      </c>
      <c r="U1995" s="13" t="s">
        <v>37</v>
      </c>
      <c r="V1995" s="41" t="s">
        <v>1262</v>
      </c>
      <c r="W1995" s="42"/>
      <c r="X1995" s="13" t="s">
        <v>15</v>
      </c>
      <c r="Y1995" s="2"/>
    </row>
    <row r="1996" spans="1:25" ht="2.25" customHeight="1" x14ac:dyDescent="0.2">
      <c r="A1996" s="14"/>
      <c r="B1996" s="15"/>
      <c r="C1996" s="15"/>
      <c r="D1996" s="15"/>
      <c r="E1996" s="15"/>
      <c r="F1996" s="15"/>
      <c r="G1996" s="15"/>
      <c r="H1996" s="15"/>
      <c r="I1996" s="15"/>
      <c r="J1996" s="15"/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6"/>
      <c r="Y1996" s="2"/>
    </row>
    <row r="1997" spans="1:25" ht="13.5" customHeight="1" x14ac:dyDescent="0.2">
      <c r="A1997" s="7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43">
        <f>SUM(hList_Frame_1!B1284:B1284)</f>
        <v>147</v>
      </c>
      <c r="O1997" s="43"/>
      <c r="P1997" s="43"/>
      <c r="Q1997" s="43"/>
      <c r="R1997" s="2"/>
      <c r="S1997" s="2"/>
      <c r="T1997" s="2"/>
      <c r="U1997" s="2"/>
      <c r="V1997" s="2"/>
      <c r="W1997" s="2"/>
      <c r="X1997" s="17"/>
      <c r="Y1997" s="2"/>
    </row>
    <row r="1998" spans="1:25" ht="13.5" customHeight="1" x14ac:dyDescent="0.2">
      <c r="A1998" s="10"/>
      <c r="B1998" s="18"/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8"/>
      <c r="N1998" s="18"/>
      <c r="O1998" s="18"/>
      <c r="P1998" s="18"/>
      <c r="Q1998" s="18"/>
      <c r="R1998" s="18"/>
      <c r="S1998" s="18"/>
      <c r="T1998" s="18"/>
      <c r="U1998" s="18"/>
      <c r="V1998" s="18"/>
      <c r="W1998" s="18"/>
      <c r="X1998" s="19"/>
      <c r="Y1998" s="2"/>
    </row>
    <row r="1999" spans="1:25" ht="14.25" customHeight="1" x14ac:dyDescent="0.2">
      <c r="A1999" s="44">
        <v>448445</v>
      </c>
      <c r="B1999" s="45"/>
      <c r="C1999" s="46"/>
      <c r="D1999" s="20">
        <v>42717</v>
      </c>
      <c r="E1999" s="41" t="s">
        <v>1263</v>
      </c>
      <c r="F1999" s="42"/>
      <c r="G1999" s="38">
        <v>2400</v>
      </c>
      <c r="H1999" s="39"/>
      <c r="I1999" s="39"/>
      <c r="J1999" s="39"/>
      <c r="K1999" s="39"/>
      <c r="L1999" s="39"/>
      <c r="M1999" s="39"/>
      <c r="N1999" s="39"/>
      <c r="O1999" s="39"/>
      <c r="P1999" s="39"/>
      <c r="Q1999" s="40"/>
      <c r="R1999" s="13" t="s">
        <v>11</v>
      </c>
      <c r="S1999" s="13" t="s">
        <v>209</v>
      </c>
      <c r="T1999" s="13" t="s">
        <v>130</v>
      </c>
      <c r="U1999" s="13" t="s">
        <v>131</v>
      </c>
      <c r="V1999" s="41" t="s">
        <v>11</v>
      </c>
      <c r="W1999" s="42"/>
      <c r="X1999" s="13" t="s">
        <v>15</v>
      </c>
      <c r="Y1999" s="2"/>
    </row>
    <row r="2000" spans="1:25" ht="2.25" customHeight="1" x14ac:dyDescent="0.2">
      <c r="A2000" s="14"/>
      <c r="B2000" s="15"/>
      <c r="C2000" s="15"/>
      <c r="D2000" s="15"/>
      <c r="E2000" s="15"/>
      <c r="F2000" s="15"/>
      <c r="G2000" s="15"/>
      <c r="H2000" s="15"/>
      <c r="I2000" s="15"/>
      <c r="J2000" s="15"/>
      <c r="K2000" s="15"/>
      <c r="L2000" s="15"/>
      <c r="M2000" s="15"/>
      <c r="N2000" s="15"/>
      <c r="O2000" s="15"/>
      <c r="P2000" s="15"/>
      <c r="Q2000" s="15"/>
      <c r="R2000" s="15"/>
      <c r="S2000" s="15"/>
      <c r="T2000" s="15"/>
      <c r="U2000" s="15"/>
      <c r="V2000" s="15"/>
      <c r="W2000" s="15"/>
      <c r="X2000" s="16"/>
      <c r="Y2000" s="2"/>
    </row>
    <row r="2001" spans="1:25" ht="13.5" customHeight="1" x14ac:dyDescent="0.2">
      <c r="A2001" s="7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43">
        <f>SUM(hList_Frame_1!B1285:B1285)</f>
        <v>2400</v>
      </c>
      <c r="M2001" s="43"/>
      <c r="N2001" s="43"/>
      <c r="O2001" s="43"/>
      <c r="P2001" s="43"/>
      <c r="Q2001" s="43"/>
      <c r="R2001" s="2"/>
      <c r="S2001" s="2"/>
      <c r="T2001" s="2"/>
      <c r="U2001" s="2"/>
      <c r="V2001" s="2"/>
      <c r="W2001" s="2"/>
      <c r="X2001" s="17"/>
      <c r="Y2001" s="2"/>
    </row>
    <row r="2002" spans="1:25" ht="13.5" customHeight="1" x14ac:dyDescent="0.2">
      <c r="A2002" s="10"/>
      <c r="B2002" s="18"/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8"/>
      <c r="N2002" s="18"/>
      <c r="O2002" s="18"/>
      <c r="P2002" s="18"/>
      <c r="Q2002" s="18"/>
      <c r="R2002" s="18"/>
      <c r="S2002" s="18"/>
      <c r="T2002" s="18"/>
      <c r="U2002" s="18"/>
      <c r="V2002" s="18"/>
      <c r="W2002" s="18"/>
      <c r="X2002" s="19"/>
      <c r="Y2002" s="2"/>
    </row>
    <row r="2003" spans="1:25" ht="14.25" customHeight="1" x14ac:dyDescent="0.2">
      <c r="A2003" s="44">
        <v>448069</v>
      </c>
      <c r="B2003" s="45"/>
      <c r="C2003" s="46"/>
      <c r="D2003" s="20">
        <v>42710</v>
      </c>
      <c r="E2003" s="27" t="s">
        <v>1264</v>
      </c>
      <c r="F2003" s="28"/>
      <c r="G2003" s="38">
        <v>500</v>
      </c>
      <c r="H2003" s="39"/>
      <c r="I2003" s="39"/>
      <c r="J2003" s="39"/>
      <c r="K2003" s="39"/>
      <c r="L2003" s="39"/>
      <c r="M2003" s="39"/>
      <c r="N2003" s="39"/>
      <c r="O2003" s="39"/>
      <c r="P2003" s="39"/>
      <c r="Q2003" s="40"/>
      <c r="R2003" s="13" t="s">
        <v>1265</v>
      </c>
      <c r="S2003" s="13" t="s">
        <v>27</v>
      </c>
      <c r="T2003" s="13" t="s">
        <v>28</v>
      </c>
      <c r="U2003" s="13" t="s">
        <v>28</v>
      </c>
      <c r="V2003" s="41" t="s">
        <v>1265</v>
      </c>
      <c r="W2003" s="42"/>
      <c r="X2003" s="13" t="s">
        <v>588</v>
      </c>
      <c r="Y2003" s="2"/>
    </row>
    <row r="2004" spans="1:25" ht="14.25" customHeight="1" x14ac:dyDescent="0.2">
      <c r="A2004" s="24">
        <v>448446</v>
      </c>
      <c r="B2004" s="25"/>
      <c r="C2004" s="26"/>
      <c r="D2004" s="4">
        <v>42717</v>
      </c>
      <c r="E2004" s="32"/>
      <c r="F2004" s="34"/>
      <c r="G2004" s="38">
        <v>550</v>
      </c>
      <c r="H2004" s="39"/>
      <c r="I2004" s="39"/>
      <c r="J2004" s="39"/>
      <c r="K2004" s="39"/>
      <c r="L2004" s="39"/>
      <c r="M2004" s="39"/>
      <c r="N2004" s="39"/>
      <c r="O2004" s="39"/>
      <c r="P2004" s="39"/>
      <c r="Q2004" s="40"/>
      <c r="R2004" s="13" t="s">
        <v>1266</v>
      </c>
      <c r="S2004" s="13" t="s">
        <v>27</v>
      </c>
      <c r="T2004" s="13" t="s">
        <v>28</v>
      </c>
      <c r="U2004" s="13" t="s">
        <v>28</v>
      </c>
      <c r="V2004" s="41" t="s">
        <v>1266</v>
      </c>
      <c r="W2004" s="42"/>
      <c r="X2004" s="13" t="s">
        <v>484</v>
      </c>
      <c r="Y2004" s="2"/>
    </row>
    <row r="2005" spans="1:25" ht="14.25" customHeight="1" x14ac:dyDescent="0.2">
      <c r="A2005" s="32"/>
      <c r="B2005" s="33"/>
      <c r="C2005" s="34"/>
      <c r="D2005" s="8"/>
      <c r="E2005" s="32"/>
      <c r="F2005" s="34"/>
      <c r="G2005" s="38">
        <v>450</v>
      </c>
      <c r="H2005" s="39"/>
      <c r="I2005" s="39"/>
      <c r="J2005" s="39"/>
      <c r="K2005" s="39"/>
      <c r="L2005" s="39"/>
      <c r="M2005" s="39"/>
      <c r="N2005" s="39"/>
      <c r="O2005" s="39"/>
      <c r="P2005" s="39"/>
      <c r="Q2005" s="40"/>
      <c r="R2005" s="13" t="s">
        <v>1267</v>
      </c>
      <c r="S2005" s="13" t="s">
        <v>27</v>
      </c>
      <c r="T2005" s="13" t="s">
        <v>28</v>
      </c>
      <c r="U2005" s="13" t="s">
        <v>28</v>
      </c>
      <c r="V2005" s="41" t="s">
        <v>1267</v>
      </c>
      <c r="W2005" s="42"/>
      <c r="X2005" s="13" t="s">
        <v>165</v>
      </c>
      <c r="Y2005" s="2"/>
    </row>
    <row r="2006" spans="1:25" ht="14.25" customHeight="1" x14ac:dyDescent="0.2">
      <c r="A2006" s="32"/>
      <c r="B2006" s="33"/>
      <c r="C2006" s="34"/>
      <c r="D2006" s="8"/>
      <c r="E2006" s="32"/>
      <c r="F2006" s="34"/>
      <c r="G2006" s="38">
        <v>550</v>
      </c>
      <c r="H2006" s="39"/>
      <c r="I2006" s="39"/>
      <c r="J2006" s="39"/>
      <c r="K2006" s="39"/>
      <c r="L2006" s="39"/>
      <c r="M2006" s="39"/>
      <c r="N2006" s="39"/>
      <c r="O2006" s="39"/>
      <c r="P2006" s="39"/>
      <c r="Q2006" s="40"/>
      <c r="R2006" s="13" t="s">
        <v>1268</v>
      </c>
      <c r="S2006" s="13" t="s">
        <v>27</v>
      </c>
      <c r="T2006" s="13" t="s">
        <v>28</v>
      </c>
      <c r="U2006" s="13" t="s">
        <v>28</v>
      </c>
      <c r="V2006" s="41" t="s">
        <v>1268</v>
      </c>
      <c r="W2006" s="42"/>
      <c r="X2006" s="13" t="s">
        <v>656</v>
      </c>
      <c r="Y2006" s="2"/>
    </row>
    <row r="2007" spans="1:25" ht="14.25" customHeight="1" x14ac:dyDescent="0.2">
      <c r="A2007" s="35"/>
      <c r="B2007" s="36"/>
      <c r="C2007" s="37"/>
      <c r="D2007" s="11"/>
      <c r="E2007" s="35"/>
      <c r="F2007" s="37"/>
      <c r="G2007" s="38">
        <v>500</v>
      </c>
      <c r="H2007" s="39"/>
      <c r="I2007" s="39"/>
      <c r="J2007" s="39"/>
      <c r="K2007" s="39"/>
      <c r="L2007" s="39"/>
      <c r="M2007" s="39"/>
      <c r="N2007" s="39"/>
      <c r="O2007" s="39"/>
      <c r="P2007" s="39"/>
      <c r="Q2007" s="40"/>
      <c r="R2007" s="13" t="s">
        <v>1269</v>
      </c>
      <c r="S2007" s="13" t="s">
        <v>27</v>
      </c>
      <c r="T2007" s="13" t="s">
        <v>28</v>
      </c>
      <c r="U2007" s="13" t="s">
        <v>28</v>
      </c>
      <c r="V2007" s="41" t="s">
        <v>1269</v>
      </c>
      <c r="W2007" s="42"/>
      <c r="X2007" s="13" t="s">
        <v>264</v>
      </c>
      <c r="Y2007" s="2"/>
    </row>
    <row r="2008" spans="1:25" ht="2.25" customHeight="1" x14ac:dyDescent="0.2">
      <c r="A2008" s="14"/>
      <c r="B2008" s="15"/>
      <c r="C2008" s="15"/>
      <c r="D2008" s="15"/>
      <c r="E2008" s="15"/>
      <c r="F2008" s="15"/>
      <c r="G2008" s="15"/>
      <c r="H2008" s="15"/>
      <c r="I2008" s="15"/>
      <c r="J2008" s="15"/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6"/>
      <c r="Y2008" s="2"/>
    </row>
    <row r="2009" spans="1:25" ht="13.5" customHeight="1" x14ac:dyDescent="0.2">
      <c r="A2009" s="7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43">
        <f>SUM(hList_Frame_1!B1286:B1290)</f>
        <v>2550</v>
      </c>
      <c r="M2009" s="43"/>
      <c r="N2009" s="43"/>
      <c r="O2009" s="43"/>
      <c r="P2009" s="43"/>
      <c r="Q2009" s="43"/>
      <c r="R2009" s="2"/>
      <c r="S2009" s="2"/>
      <c r="T2009" s="2"/>
      <c r="U2009" s="2"/>
      <c r="V2009" s="2"/>
      <c r="W2009" s="2"/>
      <c r="X2009" s="17"/>
      <c r="Y2009" s="2"/>
    </row>
    <row r="2010" spans="1:25" ht="13.5" customHeight="1" x14ac:dyDescent="0.2">
      <c r="A2010" s="10"/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9"/>
      <c r="Y2010" s="2"/>
    </row>
    <row r="2011" spans="1:25" ht="14.25" customHeight="1" x14ac:dyDescent="0.2">
      <c r="A2011" s="44">
        <v>448070</v>
      </c>
      <c r="B2011" s="45"/>
      <c r="C2011" s="46"/>
      <c r="D2011" s="20">
        <v>42710</v>
      </c>
      <c r="E2011" s="27" t="s">
        <v>1270</v>
      </c>
      <c r="F2011" s="28"/>
      <c r="G2011" s="38">
        <v>60</v>
      </c>
      <c r="H2011" s="39"/>
      <c r="I2011" s="39"/>
      <c r="J2011" s="39"/>
      <c r="K2011" s="39"/>
      <c r="L2011" s="39"/>
      <c r="M2011" s="39"/>
      <c r="N2011" s="39"/>
      <c r="O2011" s="39"/>
      <c r="P2011" s="39"/>
      <c r="Q2011" s="40"/>
      <c r="R2011" s="13" t="s">
        <v>1271</v>
      </c>
      <c r="S2011" s="13" t="s">
        <v>27</v>
      </c>
      <c r="T2011" s="13" t="s">
        <v>28</v>
      </c>
      <c r="U2011" s="13" t="s">
        <v>28</v>
      </c>
      <c r="V2011" s="41" t="s">
        <v>1271</v>
      </c>
      <c r="W2011" s="42"/>
      <c r="X2011" s="13" t="s">
        <v>962</v>
      </c>
      <c r="Y2011" s="2"/>
    </row>
    <row r="2012" spans="1:25" ht="14.25" customHeight="1" x14ac:dyDescent="0.2">
      <c r="A2012" s="24">
        <v>448447</v>
      </c>
      <c r="B2012" s="25"/>
      <c r="C2012" s="26"/>
      <c r="D2012" s="4">
        <v>42717</v>
      </c>
      <c r="E2012" s="32"/>
      <c r="F2012" s="34"/>
      <c r="G2012" s="38">
        <v>150</v>
      </c>
      <c r="H2012" s="39"/>
      <c r="I2012" s="39"/>
      <c r="J2012" s="39"/>
      <c r="K2012" s="39"/>
      <c r="L2012" s="39"/>
      <c r="M2012" s="39"/>
      <c r="N2012" s="39"/>
      <c r="O2012" s="39"/>
      <c r="P2012" s="39"/>
      <c r="Q2012" s="40"/>
      <c r="R2012" s="13" t="s">
        <v>1272</v>
      </c>
      <c r="S2012" s="13" t="s">
        <v>27</v>
      </c>
      <c r="T2012" s="13" t="s">
        <v>28</v>
      </c>
      <c r="U2012" s="13" t="s">
        <v>28</v>
      </c>
      <c r="V2012" s="41" t="s">
        <v>1272</v>
      </c>
      <c r="W2012" s="42"/>
      <c r="X2012" s="13" t="s">
        <v>177</v>
      </c>
      <c r="Y2012" s="2"/>
    </row>
    <row r="2013" spans="1:25" ht="14.25" customHeight="1" x14ac:dyDescent="0.2">
      <c r="A2013" s="32"/>
      <c r="B2013" s="33"/>
      <c r="C2013" s="34"/>
      <c r="D2013" s="8"/>
      <c r="E2013" s="32"/>
      <c r="F2013" s="34"/>
      <c r="G2013" s="29">
        <v>1215</v>
      </c>
      <c r="H2013" s="30"/>
      <c r="I2013" s="30"/>
      <c r="J2013" s="30"/>
      <c r="K2013" s="30"/>
      <c r="L2013" s="30"/>
      <c r="M2013" s="30"/>
      <c r="N2013" s="30"/>
      <c r="O2013" s="30"/>
      <c r="P2013" s="30"/>
      <c r="Q2013" s="31"/>
      <c r="R2013" s="6" t="s">
        <v>1273</v>
      </c>
      <c r="S2013" s="6" t="s">
        <v>27</v>
      </c>
      <c r="T2013" s="6" t="s">
        <v>28</v>
      </c>
      <c r="U2013" s="6" t="s">
        <v>28</v>
      </c>
      <c r="V2013" s="27" t="s">
        <v>1273</v>
      </c>
      <c r="W2013" s="28"/>
      <c r="X2013" s="6" t="s">
        <v>177</v>
      </c>
      <c r="Y2013" s="2"/>
    </row>
    <row r="2014" spans="1:25" ht="14.25" customHeight="1" x14ac:dyDescent="0.2">
      <c r="A2014" s="32"/>
      <c r="B2014" s="33"/>
      <c r="C2014" s="34"/>
      <c r="D2014" s="8"/>
      <c r="E2014" s="32"/>
      <c r="F2014" s="34"/>
      <c r="G2014" s="38">
        <v>660</v>
      </c>
      <c r="H2014" s="39"/>
      <c r="I2014" s="39"/>
      <c r="J2014" s="39"/>
      <c r="K2014" s="39"/>
      <c r="L2014" s="39"/>
      <c r="M2014" s="39"/>
      <c r="N2014" s="39"/>
      <c r="O2014" s="39"/>
      <c r="P2014" s="39"/>
      <c r="Q2014" s="40"/>
      <c r="R2014" s="13" t="s">
        <v>887</v>
      </c>
      <c r="S2014" s="13" t="s">
        <v>27</v>
      </c>
      <c r="T2014" s="13" t="s">
        <v>28</v>
      </c>
      <c r="U2014" s="13" t="s">
        <v>28</v>
      </c>
      <c r="V2014" s="41" t="s">
        <v>887</v>
      </c>
      <c r="W2014" s="42"/>
      <c r="X2014" s="13" t="s">
        <v>177</v>
      </c>
      <c r="Y2014" s="2"/>
    </row>
    <row r="2015" spans="1:25" ht="14.25" customHeight="1" x14ac:dyDescent="0.2">
      <c r="A2015" s="32"/>
      <c r="B2015" s="33"/>
      <c r="C2015" s="34"/>
      <c r="D2015" s="8"/>
      <c r="E2015" s="32"/>
      <c r="F2015" s="34"/>
      <c r="G2015" s="38">
        <v>430</v>
      </c>
      <c r="H2015" s="39"/>
      <c r="I2015" s="39"/>
      <c r="J2015" s="39"/>
      <c r="K2015" s="39"/>
      <c r="L2015" s="39"/>
      <c r="M2015" s="39"/>
      <c r="N2015" s="39"/>
      <c r="O2015" s="39"/>
      <c r="P2015" s="39"/>
      <c r="Q2015" s="40"/>
      <c r="R2015" s="13" t="s">
        <v>406</v>
      </c>
      <c r="S2015" s="13" t="s">
        <v>27</v>
      </c>
      <c r="T2015" s="13" t="s">
        <v>28</v>
      </c>
      <c r="U2015" s="13" t="s">
        <v>28</v>
      </c>
      <c r="V2015" s="41" t="s">
        <v>406</v>
      </c>
      <c r="W2015" s="42"/>
      <c r="X2015" s="13" t="s">
        <v>177</v>
      </c>
      <c r="Y2015" s="2"/>
    </row>
    <row r="2016" spans="1:25" ht="14.25" customHeight="1" x14ac:dyDescent="0.2">
      <c r="A2016" s="35"/>
      <c r="B2016" s="36"/>
      <c r="C2016" s="37"/>
      <c r="D2016" s="11"/>
      <c r="E2016" s="35"/>
      <c r="F2016" s="37"/>
      <c r="G2016" s="38">
        <v>485</v>
      </c>
      <c r="H2016" s="39"/>
      <c r="I2016" s="39"/>
      <c r="J2016" s="39"/>
      <c r="K2016" s="39"/>
      <c r="L2016" s="39"/>
      <c r="M2016" s="39"/>
      <c r="N2016" s="39"/>
      <c r="O2016" s="39"/>
      <c r="P2016" s="39"/>
      <c r="Q2016" s="40"/>
      <c r="R2016" s="13" t="s">
        <v>1274</v>
      </c>
      <c r="S2016" s="13" t="s">
        <v>27</v>
      </c>
      <c r="T2016" s="13" t="s">
        <v>28</v>
      </c>
      <c r="U2016" s="13" t="s">
        <v>28</v>
      </c>
      <c r="V2016" s="41" t="s">
        <v>1274</v>
      </c>
      <c r="W2016" s="42"/>
      <c r="X2016" s="13" t="s">
        <v>962</v>
      </c>
      <c r="Y2016" s="2"/>
    </row>
    <row r="2017" spans="1:25" ht="3" customHeight="1" x14ac:dyDescent="0.2">
      <c r="A2017" s="14"/>
      <c r="B2017" s="15"/>
      <c r="C2017" s="15"/>
      <c r="D2017" s="15"/>
      <c r="E2017" s="15"/>
      <c r="F2017" s="15"/>
      <c r="G2017" s="15"/>
      <c r="H2017" s="15"/>
      <c r="I2017" s="15"/>
      <c r="J2017" s="15"/>
      <c r="K2017" s="15"/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5"/>
      <c r="W2017" s="15"/>
      <c r="X2017" s="16"/>
      <c r="Y2017" s="2"/>
    </row>
    <row r="2018" spans="1:25" ht="12.75" customHeight="1" x14ac:dyDescent="0.2">
      <c r="A2018" s="7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43">
        <f>SUM(G2011:Q2016)</f>
        <v>3000</v>
      </c>
      <c r="M2018" s="43"/>
      <c r="N2018" s="43"/>
      <c r="O2018" s="43"/>
      <c r="P2018" s="43"/>
      <c r="Q2018" s="43"/>
      <c r="R2018" s="2"/>
      <c r="S2018" s="2"/>
      <c r="T2018" s="2"/>
      <c r="U2018" s="2"/>
      <c r="V2018" s="2"/>
      <c r="W2018" s="2"/>
      <c r="X2018" s="17"/>
      <c r="Y2018" s="2"/>
    </row>
    <row r="2019" spans="1:25" ht="14.25" customHeight="1" x14ac:dyDescent="0.2">
      <c r="A2019" s="10"/>
      <c r="B2019" s="18"/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8"/>
      <c r="N2019" s="18"/>
      <c r="O2019" s="18"/>
      <c r="P2019" s="18"/>
      <c r="Q2019" s="18"/>
      <c r="R2019" s="18"/>
      <c r="S2019" s="18"/>
      <c r="T2019" s="18"/>
      <c r="U2019" s="18"/>
      <c r="V2019" s="18"/>
      <c r="W2019" s="18"/>
      <c r="X2019" s="19"/>
      <c r="Y2019" s="2"/>
    </row>
    <row r="2020" spans="1:25" ht="14.25" customHeight="1" x14ac:dyDescent="0.2">
      <c r="A2020" s="44">
        <v>448448</v>
      </c>
      <c r="B2020" s="45"/>
      <c r="C2020" s="46"/>
      <c r="D2020" s="20">
        <v>42717</v>
      </c>
      <c r="E2020" s="41" t="s">
        <v>1275</v>
      </c>
      <c r="F2020" s="42"/>
      <c r="G2020" s="38">
        <v>141.91</v>
      </c>
      <c r="H2020" s="39"/>
      <c r="I2020" s="39"/>
      <c r="J2020" s="39"/>
      <c r="K2020" s="39"/>
      <c r="L2020" s="39"/>
      <c r="M2020" s="39"/>
      <c r="N2020" s="39"/>
      <c r="O2020" s="39"/>
      <c r="P2020" s="39"/>
      <c r="Q2020" s="40"/>
      <c r="R2020" s="13" t="s">
        <v>560</v>
      </c>
      <c r="S2020" s="13" t="s">
        <v>72</v>
      </c>
      <c r="T2020" s="13" t="s">
        <v>103</v>
      </c>
      <c r="U2020" s="13" t="s">
        <v>477</v>
      </c>
      <c r="V2020" s="41" t="s">
        <v>560</v>
      </c>
      <c r="W2020" s="42"/>
      <c r="X2020" s="13" t="s">
        <v>15</v>
      </c>
      <c r="Y2020" s="2"/>
    </row>
    <row r="2021" spans="1:25" ht="2.25" customHeight="1" x14ac:dyDescent="0.2">
      <c r="A2021" s="14"/>
      <c r="B2021" s="15"/>
      <c r="C2021" s="15"/>
      <c r="D2021" s="15"/>
      <c r="E2021" s="15"/>
      <c r="F2021" s="15"/>
      <c r="G2021" s="15"/>
      <c r="H2021" s="15"/>
      <c r="I2021" s="15"/>
      <c r="J2021" s="15"/>
      <c r="K2021" s="15"/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/>
      <c r="W2021" s="15"/>
      <c r="X2021" s="16"/>
      <c r="Y2021" s="2"/>
    </row>
    <row r="2022" spans="1:25" ht="12.75" customHeight="1" x14ac:dyDescent="0.2">
      <c r="A2022" s="7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43">
        <f>SUM(hList_Frame_1!B1298:B1298)</f>
        <v>141.91</v>
      </c>
      <c r="O2022" s="43"/>
      <c r="P2022" s="43"/>
      <c r="Q2022" s="43"/>
      <c r="R2022" s="2"/>
      <c r="S2022" s="2"/>
      <c r="T2022" s="2"/>
      <c r="U2022" s="2"/>
      <c r="V2022" s="2"/>
      <c r="W2022" s="2"/>
      <c r="X2022" s="17"/>
      <c r="Y2022" s="2"/>
    </row>
    <row r="2023" spans="1:25" ht="14.25" customHeight="1" x14ac:dyDescent="0.2">
      <c r="A2023" s="10"/>
      <c r="B2023" s="18"/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8"/>
      <c r="N2023" s="18"/>
      <c r="O2023" s="18"/>
      <c r="P2023" s="18"/>
      <c r="Q2023" s="18"/>
      <c r="R2023" s="18"/>
      <c r="S2023" s="18"/>
      <c r="T2023" s="18"/>
      <c r="U2023" s="18"/>
      <c r="V2023" s="18"/>
      <c r="W2023" s="18"/>
      <c r="X2023" s="19"/>
      <c r="Y2023" s="2"/>
    </row>
    <row r="2024" spans="1:25" ht="14.25" customHeight="1" x14ac:dyDescent="0.2">
      <c r="A2024" s="44">
        <v>448071</v>
      </c>
      <c r="B2024" s="45"/>
      <c r="C2024" s="46"/>
      <c r="D2024" s="20">
        <v>42710</v>
      </c>
      <c r="E2024" s="41" t="s">
        <v>1276</v>
      </c>
      <c r="F2024" s="42"/>
      <c r="G2024" s="38">
        <v>450</v>
      </c>
      <c r="H2024" s="39"/>
      <c r="I2024" s="39"/>
      <c r="J2024" s="39"/>
      <c r="K2024" s="39"/>
      <c r="L2024" s="39"/>
      <c r="M2024" s="39"/>
      <c r="N2024" s="39"/>
      <c r="O2024" s="39"/>
      <c r="P2024" s="39"/>
      <c r="Q2024" s="40"/>
      <c r="R2024" s="13" t="s">
        <v>1277</v>
      </c>
      <c r="S2024" s="13" t="s">
        <v>27</v>
      </c>
      <c r="T2024" s="13" t="s">
        <v>28</v>
      </c>
      <c r="U2024" s="13" t="s">
        <v>28</v>
      </c>
      <c r="V2024" s="41" t="s">
        <v>1277</v>
      </c>
      <c r="W2024" s="42"/>
      <c r="X2024" s="13" t="s">
        <v>509</v>
      </c>
      <c r="Y2024" s="2"/>
    </row>
    <row r="2025" spans="1:25" ht="2.25" customHeight="1" x14ac:dyDescent="0.2">
      <c r="A2025" s="14"/>
      <c r="B2025" s="15"/>
      <c r="C2025" s="15"/>
      <c r="D2025" s="15"/>
      <c r="E2025" s="15"/>
      <c r="F2025" s="15"/>
      <c r="G2025" s="15"/>
      <c r="H2025" s="15"/>
      <c r="I2025" s="15"/>
      <c r="J2025" s="15"/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6"/>
      <c r="Y2025" s="2"/>
    </row>
    <row r="2026" spans="1:25" ht="12.75" customHeight="1" x14ac:dyDescent="0.2">
      <c r="A2026" s="7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43">
        <f>SUM(hList_Frame_1!B1299:B1299)</f>
        <v>450</v>
      </c>
      <c r="O2026" s="43"/>
      <c r="P2026" s="43"/>
      <c r="Q2026" s="43"/>
      <c r="R2026" s="2"/>
      <c r="S2026" s="2"/>
      <c r="T2026" s="2"/>
      <c r="U2026" s="2"/>
      <c r="V2026" s="2"/>
      <c r="W2026" s="2"/>
      <c r="X2026" s="17"/>
      <c r="Y2026" s="2"/>
    </row>
    <row r="2027" spans="1:25" ht="14.25" customHeight="1" x14ac:dyDescent="0.2">
      <c r="A2027" s="10"/>
      <c r="B2027" s="18"/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  <c r="P2027" s="18"/>
      <c r="Q2027" s="18"/>
      <c r="R2027" s="18"/>
      <c r="S2027" s="18"/>
      <c r="T2027" s="18"/>
      <c r="U2027" s="18"/>
      <c r="V2027" s="18"/>
      <c r="W2027" s="18"/>
      <c r="X2027" s="19"/>
      <c r="Y2027" s="2"/>
    </row>
    <row r="2028" spans="1:25" ht="14.25" customHeight="1" x14ac:dyDescent="0.2">
      <c r="A2028" s="44">
        <v>447877</v>
      </c>
      <c r="B2028" s="45"/>
      <c r="C2028" s="46"/>
      <c r="D2028" s="20">
        <v>42705</v>
      </c>
      <c r="E2028" s="27" t="s">
        <v>490</v>
      </c>
      <c r="F2028" s="28"/>
      <c r="G2028" s="38">
        <v>6798.88</v>
      </c>
      <c r="H2028" s="39"/>
      <c r="I2028" s="39"/>
      <c r="J2028" s="39"/>
      <c r="K2028" s="39"/>
      <c r="L2028" s="39"/>
      <c r="M2028" s="39"/>
      <c r="N2028" s="39"/>
      <c r="O2028" s="39"/>
      <c r="P2028" s="39"/>
      <c r="Q2028" s="40"/>
      <c r="R2028" s="13" t="s">
        <v>491</v>
      </c>
      <c r="S2028" s="13" t="s">
        <v>636</v>
      </c>
      <c r="T2028" s="13" t="s">
        <v>28</v>
      </c>
      <c r="U2028" s="13" t="s">
        <v>28</v>
      </c>
      <c r="V2028" s="41" t="s">
        <v>491</v>
      </c>
      <c r="W2028" s="42"/>
      <c r="X2028" s="13" t="s">
        <v>684</v>
      </c>
      <c r="Y2028" s="2"/>
    </row>
    <row r="2029" spans="1:25" ht="14.25" customHeight="1" x14ac:dyDescent="0.2">
      <c r="A2029" s="44">
        <v>448691</v>
      </c>
      <c r="B2029" s="45"/>
      <c r="C2029" s="46"/>
      <c r="D2029" s="20">
        <v>42725</v>
      </c>
      <c r="E2029" s="35"/>
      <c r="F2029" s="37"/>
      <c r="G2029" s="38">
        <v>3102.5</v>
      </c>
      <c r="H2029" s="39"/>
      <c r="I2029" s="39"/>
      <c r="J2029" s="39"/>
      <c r="K2029" s="39"/>
      <c r="L2029" s="39"/>
      <c r="M2029" s="39"/>
      <c r="N2029" s="39"/>
      <c r="O2029" s="39"/>
      <c r="P2029" s="39"/>
      <c r="Q2029" s="40"/>
      <c r="R2029" s="13" t="s">
        <v>491</v>
      </c>
      <c r="S2029" s="13" t="s">
        <v>636</v>
      </c>
      <c r="T2029" s="13" t="s">
        <v>28</v>
      </c>
      <c r="U2029" s="13" t="s">
        <v>28</v>
      </c>
      <c r="V2029" s="41" t="s">
        <v>491</v>
      </c>
      <c r="W2029" s="42"/>
      <c r="X2029" s="13" t="s">
        <v>492</v>
      </c>
      <c r="Y2029" s="2"/>
    </row>
    <row r="2030" spans="1:25" ht="2.25" customHeight="1" x14ac:dyDescent="0.2">
      <c r="A2030" s="14"/>
      <c r="B2030" s="15"/>
      <c r="C2030" s="15"/>
      <c r="D2030" s="15"/>
      <c r="E2030" s="15"/>
      <c r="F2030" s="15"/>
      <c r="G2030" s="15"/>
      <c r="H2030" s="15"/>
      <c r="I2030" s="15"/>
      <c r="J2030" s="15"/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/>
      <c r="W2030" s="15"/>
      <c r="X2030" s="16"/>
      <c r="Y2030" s="2"/>
    </row>
    <row r="2031" spans="1:25" ht="13.5" customHeight="1" x14ac:dyDescent="0.2">
      <c r="A2031" s="7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43">
        <f>SUM(hList_Frame_1!B1300:B1301)</f>
        <v>9901.380000000001</v>
      </c>
      <c r="M2031" s="43"/>
      <c r="N2031" s="43"/>
      <c r="O2031" s="43"/>
      <c r="P2031" s="43"/>
      <c r="Q2031" s="43"/>
      <c r="R2031" s="2"/>
      <c r="S2031" s="2"/>
      <c r="T2031" s="2"/>
      <c r="U2031" s="2"/>
      <c r="V2031" s="2"/>
      <c r="W2031" s="2"/>
      <c r="X2031" s="17"/>
      <c r="Y2031" s="2"/>
    </row>
    <row r="2032" spans="1:25" ht="13.5" customHeight="1" x14ac:dyDescent="0.2">
      <c r="A2032" s="10"/>
      <c r="B2032" s="18"/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  <c r="P2032" s="18"/>
      <c r="Q2032" s="18"/>
      <c r="R2032" s="18"/>
      <c r="S2032" s="18"/>
      <c r="T2032" s="18"/>
      <c r="U2032" s="18"/>
      <c r="V2032" s="18"/>
      <c r="W2032" s="18"/>
      <c r="X2032" s="19"/>
      <c r="Y2032" s="2"/>
    </row>
    <row r="2033" spans="1:25" ht="14.25" customHeight="1" x14ac:dyDescent="0.2">
      <c r="A2033" s="44">
        <v>448449</v>
      </c>
      <c r="B2033" s="45"/>
      <c r="C2033" s="46"/>
      <c r="D2033" s="20">
        <v>42717</v>
      </c>
      <c r="E2033" s="41" t="s">
        <v>1278</v>
      </c>
      <c r="F2033" s="42"/>
      <c r="G2033" s="38">
        <v>53.86</v>
      </c>
      <c r="H2033" s="39"/>
      <c r="I2033" s="39"/>
      <c r="J2033" s="39"/>
      <c r="K2033" s="39"/>
      <c r="L2033" s="39"/>
      <c r="M2033" s="39"/>
      <c r="N2033" s="39"/>
      <c r="O2033" s="39"/>
      <c r="P2033" s="39"/>
      <c r="Q2033" s="40"/>
      <c r="R2033" s="13" t="s">
        <v>1279</v>
      </c>
      <c r="S2033" s="13" t="s">
        <v>85</v>
      </c>
      <c r="T2033" s="13" t="s">
        <v>784</v>
      </c>
      <c r="U2033" s="13" t="s">
        <v>785</v>
      </c>
      <c r="V2033" s="41" t="s">
        <v>1279</v>
      </c>
      <c r="W2033" s="42"/>
      <c r="X2033" s="13" t="s">
        <v>15</v>
      </c>
      <c r="Y2033" s="2"/>
    </row>
    <row r="2034" spans="1:25" ht="2.25" customHeight="1" x14ac:dyDescent="0.2">
      <c r="A2034" s="14"/>
      <c r="B2034" s="15"/>
      <c r="C2034" s="15"/>
      <c r="D2034" s="15"/>
      <c r="E2034" s="15"/>
      <c r="F2034" s="15"/>
      <c r="G2034" s="15"/>
      <c r="H2034" s="15"/>
      <c r="I2034" s="15"/>
      <c r="J2034" s="15"/>
      <c r="K2034" s="15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5"/>
      <c r="W2034" s="15"/>
      <c r="X2034" s="16"/>
      <c r="Y2034" s="2"/>
    </row>
    <row r="2035" spans="1:25" ht="13.5" customHeight="1" x14ac:dyDescent="0.2">
      <c r="A2035" s="7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43">
        <f>SUM(hList_Frame_1!B1302:B1302)</f>
        <v>53.86</v>
      </c>
      <c r="Q2035" s="43"/>
      <c r="R2035" s="2"/>
      <c r="S2035" s="2"/>
      <c r="T2035" s="2"/>
      <c r="U2035" s="2"/>
      <c r="V2035" s="2"/>
      <c r="W2035" s="2"/>
      <c r="X2035" s="17"/>
      <c r="Y2035" s="2"/>
    </row>
    <row r="2036" spans="1:25" ht="13.5" customHeight="1" x14ac:dyDescent="0.2">
      <c r="A2036" s="10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9"/>
      <c r="Y2036" s="2"/>
    </row>
    <row r="2037" spans="1:25" ht="14.25" customHeight="1" x14ac:dyDescent="0.2">
      <c r="A2037" s="24">
        <v>448218</v>
      </c>
      <c r="B2037" s="25"/>
      <c r="C2037" s="26"/>
      <c r="D2037" s="4">
        <v>42717</v>
      </c>
      <c r="E2037" s="27" t="s">
        <v>1280</v>
      </c>
      <c r="F2037" s="28"/>
      <c r="G2037" s="29">
        <v>48</v>
      </c>
      <c r="H2037" s="30"/>
      <c r="I2037" s="30"/>
      <c r="J2037" s="30"/>
      <c r="K2037" s="30"/>
      <c r="L2037" s="30"/>
      <c r="M2037" s="30"/>
      <c r="N2037" s="30"/>
      <c r="O2037" s="30"/>
      <c r="P2037" s="30"/>
      <c r="Q2037" s="31"/>
      <c r="R2037" s="6" t="s">
        <v>15</v>
      </c>
      <c r="S2037" s="6" t="s">
        <v>45</v>
      </c>
      <c r="T2037" s="6" t="s">
        <v>46</v>
      </c>
      <c r="U2037" s="6" t="s">
        <v>47</v>
      </c>
      <c r="V2037" s="27" t="s">
        <v>15</v>
      </c>
      <c r="W2037" s="28"/>
      <c r="X2037" s="6" t="s">
        <v>15</v>
      </c>
      <c r="Y2037" s="2"/>
    </row>
    <row r="2038" spans="1:25" ht="2.25" customHeight="1" x14ac:dyDescent="0.2">
      <c r="A2038" s="14"/>
      <c r="B2038" s="15"/>
      <c r="C2038" s="15"/>
      <c r="D2038" s="15"/>
      <c r="E2038" s="15"/>
      <c r="F2038" s="15"/>
      <c r="G2038" s="15"/>
      <c r="H2038" s="15"/>
      <c r="I2038" s="15"/>
      <c r="J2038" s="15"/>
      <c r="K2038" s="15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5"/>
      <c r="W2038" s="15"/>
      <c r="X2038" s="16"/>
      <c r="Y2038" s="2"/>
    </row>
    <row r="2039" spans="1:25" ht="13.5" customHeight="1" x14ac:dyDescent="0.2">
      <c r="A2039" s="7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43">
        <f>+G2037</f>
        <v>48</v>
      </c>
      <c r="Q2039" s="43"/>
      <c r="R2039" s="2"/>
      <c r="S2039" s="2"/>
      <c r="T2039" s="2"/>
      <c r="U2039" s="2"/>
      <c r="V2039" s="2"/>
      <c r="W2039" s="2"/>
      <c r="X2039" s="17"/>
      <c r="Y2039" s="2"/>
    </row>
    <row r="2040" spans="1:25" ht="13.5" customHeight="1" x14ac:dyDescent="0.2">
      <c r="A2040" s="10"/>
      <c r="B2040" s="18"/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P2040" s="18"/>
      <c r="Q2040" s="18"/>
      <c r="R2040" s="18"/>
      <c r="S2040" s="18"/>
      <c r="T2040" s="18"/>
      <c r="U2040" s="18"/>
      <c r="V2040" s="18"/>
      <c r="W2040" s="18"/>
      <c r="X2040" s="19"/>
      <c r="Y2040" s="2"/>
    </row>
    <row r="2041" spans="1:25" ht="14.25" customHeight="1" x14ac:dyDescent="0.2">
      <c r="A2041" s="24">
        <v>448072</v>
      </c>
      <c r="B2041" s="25"/>
      <c r="C2041" s="26"/>
      <c r="D2041" s="4">
        <v>42710</v>
      </c>
      <c r="E2041" s="27" t="s">
        <v>1281</v>
      </c>
      <c r="F2041" s="28"/>
      <c r="G2041" s="29">
        <v>695.92</v>
      </c>
      <c r="H2041" s="30"/>
      <c r="I2041" s="30"/>
      <c r="J2041" s="30"/>
      <c r="K2041" s="30"/>
      <c r="L2041" s="30"/>
      <c r="M2041" s="30"/>
      <c r="N2041" s="30"/>
      <c r="O2041" s="30"/>
      <c r="P2041" s="30"/>
      <c r="Q2041" s="31"/>
      <c r="R2041" s="6" t="s">
        <v>11</v>
      </c>
      <c r="S2041" s="6" t="s">
        <v>12</v>
      </c>
      <c r="T2041" s="6" t="s">
        <v>13</v>
      </c>
      <c r="U2041" s="6" t="s">
        <v>14</v>
      </c>
      <c r="V2041" s="27" t="s">
        <v>11</v>
      </c>
      <c r="W2041" s="28"/>
      <c r="X2041" s="6" t="s">
        <v>15</v>
      </c>
      <c r="Y2041" s="2"/>
    </row>
    <row r="2042" spans="1:25" ht="14.25" customHeight="1" x14ac:dyDescent="0.2">
      <c r="A2042" s="35"/>
      <c r="B2042" s="36"/>
      <c r="C2042" s="37"/>
      <c r="D2042" s="11"/>
      <c r="E2042" s="35"/>
      <c r="F2042" s="37"/>
      <c r="G2042" s="35"/>
      <c r="H2042" s="36"/>
      <c r="I2042" s="36"/>
      <c r="J2042" s="36"/>
      <c r="K2042" s="36"/>
      <c r="L2042" s="36"/>
      <c r="M2042" s="36"/>
      <c r="N2042" s="36"/>
      <c r="O2042" s="36"/>
      <c r="P2042" s="36"/>
      <c r="Q2042" s="37"/>
      <c r="R2042" s="11"/>
      <c r="S2042" s="13" t="s">
        <v>641</v>
      </c>
      <c r="T2042" s="13" t="s">
        <v>13</v>
      </c>
      <c r="U2042" s="13" t="s">
        <v>14</v>
      </c>
      <c r="V2042" s="35"/>
      <c r="W2042" s="37"/>
      <c r="X2042" s="13" t="s">
        <v>15</v>
      </c>
      <c r="Y2042" s="2"/>
    </row>
    <row r="2043" spans="1:25" ht="2.25" customHeight="1" x14ac:dyDescent="0.2">
      <c r="A2043" s="14"/>
      <c r="B2043" s="15"/>
      <c r="C2043" s="15"/>
      <c r="D2043" s="15"/>
      <c r="E2043" s="15"/>
      <c r="F2043" s="15"/>
      <c r="G2043" s="15"/>
      <c r="H2043" s="15"/>
      <c r="I2043" s="15"/>
      <c r="J2043" s="15"/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6"/>
      <c r="Y2043" s="2"/>
    </row>
    <row r="2044" spans="1:25" ht="12.75" customHeight="1" x14ac:dyDescent="0.2">
      <c r="A2044" s="7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43">
        <f>SUM(G2041:Q2042)</f>
        <v>695.92</v>
      </c>
      <c r="O2044" s="43"/>
      <c r="P2044" s="43"/>
      <c r="Q2044" s="43"/>
      <c r="R2044" s="2"/>
      <c r="S2044" s="2"/>
      <c r="T2044" s="2"/>
      <c r="U2044" s="2"/>
      <c r="V2044" s="2"/>
      <c r="W2044" s="2"/>
      <c r="X2044" s="17"/>
      <c r="Y2044" s="2"/>
    </row>
    <row r="2045" spans="1:25" ht="14.25" customHeight="1" x14ac:dyDescent="0.2">
      <c r="A2045" s="10"/>
      <c r="B2045" s="18"/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/>
      <c r="W2045" s="18"/>
      <c r="X2045" s="19"/>
      <c r="Y2045" s="2"/>
    </row>
    <row r="2046" spans="1:25" ht="14.25" customHeight="1" x14ac:dyDescent="0.2">
      <c r="A2046" s="24">
        <v>448450</v>
      </c>
      <c r="B2046" s="25"/>
      <c r="C2046" s="26"/>
      <c r="D2046" s="4">
        <v>42717</v>
      </c>
      <c r="E2046" s="27" t="s">
        <v>1282</v>
      </c>
      <c r="F2046" s="28"/>
      <c r="G2046" s="38">
        <v>500</v>
      </c>
      <c r="H2046" s="39"/>
      <c r="I2046" s="39"/>
      <c r="J2046" s="39"/>
      <c r="K2046" s="39"/>
      <c r="L2046" s="39"/>
      <c r="M2046" s="39"/>
      <c r="N2046" s="39"/>
      <c r="O2046" s="39"/>
      <c r="P2046" s="39"/>
      <c r="Q2046" s="40"/>
      <c r="R2046" s="13" t="s">
        <v>1283</v>
      </c>
      <c r="S2046" s="13" t="s">
        <v>27</v>
      </c>
      <c r="T2046" s="13" t="s">
        <v>28</v>
      </c>
      <c r="U2046" s="13" t="s">
        <v>28</v>
      </c>
      <c r="V2046" s="41" t="s">
        <v>1283</v>
      </c>
      <c r="W2046" s="42"/>
      <c r="X2046" s="13" t="s">
        <v>489</v>
      </c>
      <c r="Y2046" s="2"/>
    </row>
    <row r="2047" spans="1:25" ht="14.25" customHeight="1" x14ac:dyDescent="0.2">
      <c r="A2047" s="35"/>
      <c r="B2047" s="36"/>
      <c r="C2047" s="37"/>
      <c r="D2047" s="11"/>
      <c r="E2047" s="35"/>
      <c r="F2047" s="37"/>
      <c r="G2047" s="38">
        <v>500</v>
      </c>
      <c r="H2047" s="39"/>
      <c r="I2047" s="39"/>
      <c r="J2047" s="39"/>
      <c r="K2047" s="39"/>
      <c r="L2047" s="39"/>
      <c r="M2047" s="39"/>
      <c r="N2047" s="39"/>
      <c r="O2047" s="39"/>
      <c r="P2047" s="39"/>
      <c r="Q2047" s="40"/>
      <c r="R2047" s="13" t="s">
        <v>1284</v>
      </c>
      <c r="S2047" s="13" t="s">
        <v>27</v>
      </c>
      <c r="T2047" s="13" t="s">
        <v>28</v>
      </c>
      <c r="U2047" s="13" t="s">
        <v>28</v>
      </c>
      <c r="V2047" s="41" t="s">
        <v>1284</v>
      </c>
      <c r="W2047" s="42"/>
      <c r="X2047" s="13" t="s">
        <v>386</v>
      </c>
      <c r="Y2047" s="2"/>
    </row>
    <row r="2048" spans="1:25" ht="2.25" customHeight="1" x14ac:dyDescent="0.2">
      <c r="A2048" s="14"/>
      <c r="B2048" s="15"/>
      <c r="C2048" s="15"/>
      <c r="D2048" s="15"/>
      <c r="E2048" s="15"/>
      <c r="F2048" s="15"/>
      <c r="G2048" s="15"/>
      <c r="H2048" s="15"/>
      <c r="I2048" s="15"/>
      <c r="J2048" s="15"/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6"/>
      <c r="Y2048" s="2"/>
    </row>
    <row r="2049" spans="1:25" ht="13.5" customHeight="1" x14ac:dyDescent="0.2">
      <c r="A2049" s="7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43">
        <f>SUM(hList_Frame_1!B1308:B1309)</f>
        <v>1000</v>
      </c>
      <c r="M2049" s="43"/>
      <c r="N2049" s="43"/>
      <c r="O2049" s="43"/>
      <c r="P2049" s="43"/>
      <c r="Q2049" s="43"/>
      <c r="R2049" s="2"/>
      <c r="S2049" s="2"/>
      <c r="T2049" s="2"/>
      <c r="U2049" s="2"/>
      <c r="V2049" s="2"/>
      <c r="W2049" s="2"/>
      <c r="X2049" s="17"/>
      <c r="Y2049" s="2"/>
    </row>
    <row r="2050" spans="1:25" ht="13.5" customHeight="1" x14ac:dyDescent="0.2">
      <c r="A2050" s="10"/>
      <c r="B2050" s="18"/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8"/>
      <c r="N2050" s="18"/>
      <c r="O2050" s="18"/>
      <c r="P2050" s="18"/>
      <c r="Q2050" s="18"/>
      <c r="R2050" s="18"/>
      <c r="S2050" s="18"/>
      <c r="T2050" s="18"/>
      <c r="U2050" s="18"/>
      <c r="V2050" s="18"/>
      <c r="W2050" s="18"/>
      <c r="X2050" s="19"/>
      <c r="Y2050" s="2"/>
    </row>
    <row r="2051" spans="1:25" ht="14.25" customHeight="1" x14ac:dyDescent="0.2">
      <c r="A2051" s="44">
        <v>448073</v>
      </c>
      <c r="B2051" s="45"/>
      <c r="C2051" s="46"/>
      <c r="D2051" s="20">
        <v>42710</v>
      </c>
      <c r="E2051" s="41" t="s">
        <v>1285</v>
      </c>
      <c r="F2051" s="42"/>
      <c r="G2051" s="38">
        <v>391</v>
      </c>
      <c r="H2051" s="39"/>
      <c r="I2051" s="39"/>
      <c r="J2051" s="39"/>
      <c r="K2051" s="39"/>
      <c r="L2051" s="39"/>
      <c r="M2051" s="39"/>
      <c r="N2051" s="39"/>
      <c r="O2051" s="39"/>
      <c r="P2051" s="39"/>
      <c r="Q2051" s="40"/>
      <c r="R2051" s="13" t="s">
        <v>11</v>
      </c>
      <c r="S2051" s="13" t="s">
        <v>249</v>
      </c>
      <c r="T2051" s="13" t="s">
        <v>78</v>
      </c>
      <c r="U2051" s="13" t="s">
        <v>86</v>
      </c>
      <c r="V2051" s="41" t="s">
        <v>11</v>
      </c>
      <c r="W2051" s="42"/>
      <c r="X2051" s="13" t="s">
        <v>15</v>
      </c>
      <c r="Y2051" s="2"/>
    </row>
    <row r="2052" spans="1:25" ht="2.25" customHeight="1" x14ac:dyDescent="0.2">
      <c r="A2052" s="14"/>
      <c r="B2052" s="15"/>
      <c r="C2052" s="15"/>
      <c r="D2052" s="15"/>
      <c r="E2052" s="15"/>
      <c r="F2052" s="15"/>
      <c r="G2052" s="15"/>
      <c r="H2052" s="15"/>
      <c r="I2052" s="15"/>
      <c r="J2052" s="15"/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6"/>
      <c r="Y2052" s="2"/>
    </row>
    <row r="2053" spans="1:25" ht="13.5" customHeight="1" x14ac:dyDescent="0.2">
      <c r="A2053" s="7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43">
        <f>SUM(hList_Frame_1!B1310:B1310)</f>
        <v>391</v>
      </c>
      <c r="O2053" s="43"/>
      <c r="P2053" s="43"/>
      <c r="Q2053" s="43"/>
      <c r="R2053" s="2"/>
      <c r="S2053" s="2"/>
      <c r="T2053" s="2"/>
      <c r="U2053" s="2"/>
      <c r="V2053" s="2"/>
      <c r="W2053" s="2"/>
      <c r="X2053" s="17"/>
      <c r="Y2053" s="2"/>
    </row>
    <row r="2054" spans="1:25" ht="13.5" customHeight="1" x14ac:dyDescent="0.2">
      <c r="A2054" s="10"/>
      <c r="B2054" s="18"/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/>
      <c r="W2054" s="18"/>
      <c r="X2054" s="19"/>
      <c r="Y2054" s="2"/>
    </row>
    <row r="2055" spans="1:25" ht="14.25" customHeight="1" x14ac:dyDescent="0.2">
      <c r="A2055" s="24">
        <v>448074</v>
      </c>
      <c r="B2055" s="25"/>
      <c r="C2055" s="26"/>
      <c r="D2055" s="4">
        <v>42710</v>
      </c>
      <c r="E2055" s="27" t="s">
        <v>1286</v>
      </c>
      <c r="F2055" s="28"/>
      <c r="G2055" s="29">
        <v>117</v>
      </c>
      <c r="H2055" s="30"/>
      <c r="I2055" s="30"/>
      <c r="J2055" s="30"/>
      <c r="K2055" s="30"/>
      <c r="L2055" s="30"/>
      <c r="M2055" s="30"/>
      <c r="N2055" s="30"/>
      <c r="O2055" s="30"/>
      <c r="P2055" s="30"/>
      <c r="Q2055" s="31"/>
      <c r="R2055" s="6" t="s">
        <v>1287</v>
      </c>
      <c r="S2055" s="6" t="s">
        <v>944</v>
      </c>
      <c r="T2055" s="6" t="s">
        <v>505</v>
      </c>
      <c r="U2055" s="6" t="s">
        <v>540</v>
      </c>
      <c r="V2055" s="27" t="s">
        <v>1287</v>
      </c>
      <c r="W2055" s="28"/>
      <c r="X2055" s="6" t="s">
        <v>15</v>
      </c>
      <c r="Y2055" s="2"/>
    </row>
    <row r="2056" spans="1:25" ht="14.25" customHeight="1" x14ac:dyDescent="0.2">
      <c r="A2056" s="24">
        <v>448451</v>
      </c>
      <c r="B2056" s="25"/>
      <c r="C2056" s="26"/>
      <c r="D2056" s="4">
        <v>42717</v>
      </c>
      <c r="E2056" s="32"/>
      <c r="F2056" s="34"/>
      <c r="G2056" s="29">
        <v>138</v>
      </c>
      <c r="H2056" s="30"/>
      <c r="I2056" s="30"/>
      <c r="J2056" s="30"/>
      <c r="K2056" s="30"/>
      <c r="L2056" s="30"/>
      <c r="M2056" s="30"/>
      <c r="N2056" s="30"/>
      <c r="O2056" s="30"/>
      <c r="P2056" s="30"/>
      <c r="Q2056" s="31"/>
      <c r="R2056" s="6" t="s">
        <v>11</v>
      </c>
      <c r="S2056" s="6" t="s">
        <v>945</v>
      </c>
      <c r="T2056" s="6" t="s">
        <v>132</v>
      </c>
      <c r="U2056" s="6" t="s">
        <v>496</v>
      </c>
      <c r="V2056" s="27" t="s">
        <v>11</v>
      </c>
      <c r="W2056" s="28"/>
      <c r="X2056" s="6" t="s">
        <v>15</v>
      </c>
      <c r="Y2056" s="2"/>
    </row>
    <row r="2057" spans="1:25" ht="14.25" customHeight="1" x14ac:dyDescent="0.2">
      <c r="A2057" s="24">
        <v>448452</v>
      </c>
      <c r="B2057" s="25"/>
      <c r="C2057" s="26"/>
      <c r="D2057" s="4">
        <v>42717</v>
      </c>
      <c r="E2057" s="32"/>
      <c r="F2057" s="34"/>
      <c r="G2057" s="29">
        <v>345</v>
      </c>
      <c r="H2057" s="30"/>
      <c r="I2057" s="30"/>
      <c r="J2057" s="30"/>
      <c r="K2057" s="30"/>
      <c r="L2057" s="30"/>
      <c r="M2057" s="30"/>
      <c r="N2057" s="30"/>
      <c r="O2057" s="30"/>
      <c r="P2057" s="30"/>
      <c r="Q2057" s="31"/>
      <c r="R2057" s="6" t="s">
        <v>11</v>
      </c>
      <c r="S2057" s="6" t="s">
        <v>945</v>
      </c>
      <c r="T2057" s="6" t="s">
        <v>132</v>
      </c>
      <c r="U2057" s="6" t="s">
        <v>133</v>
      </c>
      <c r="V2057" s="27" t="s">
        <v>11</v>
      </c>
      <c r="W2057" s="28"/>
      <c r="X2057" s="6" t="s">
        <v>946</v>
      </c>
      <c r="Y2057" s="2"/>
    </row>
    <row r="2058" spans="1:25" ht="2.25" customHeight="1" x14ac:dyDescent="0.2">
      <c r="A2058" s="14"/>
      <c r="B2058" s="15"/>
      <c r="C2058" s="15"/>
      <c r="D2058" s="15"/>
      <c r="E2058" s="15"/>
      <c r="F2058" s="15"/>
      <c r="G2058" s="15"/>
      <c r="H2058" s="15"/>
      <c r="I2058" s="15"/>
      <c r="J2058" s="15"/>
      <c r="K2058" s="15"/>
      <c r="L2058" s="15"/>
      <c r="M2058" s="15"/>
      <c r="N2058" s="15"/>
      <c r="O2058" s="15"/>
      <c r="P2058" s="15"/>
      <c r="Q2058" s="15"/>
      <c r="R2058" s="15"/>
      <c r="S2058" s="15"/>
      <c r="T2058" s="15"/>
      <c r="U2058" s="15"/>
      <c r="V2058" s="15"/>
      <c r="W2058" s="15"/>
      <c r="X2058" s="16"/>
      <c r="Y2058" s="2"/>
    </row>
    <row r="2059" spans="1:25" ht="13.5" customHeight="1" x14ac:dyDescent="0.2">
      <c r="A2059" s="7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43">
        <f>SUM(G2055:Q2057)</f>
        <v>600</v>
      </c>
      <c r="O2059" s="43"/>
      <c r="P2059" s="43"/>
      <c r="Q2059" s="43"/>
      <c r="R2059" s="2"/>
      <c r="S2059" s="2"/>
      <c r="T2059" s="2"/>
      <c r="U2059" s="2"/>
      <c r="V2059" s="2"/>
      <c r="W2059" s="2"/>
      <c r="X2059" s="17"/>
      <c r="Y2059" s="2"/>
    </row>
    <row r="2060" spans="1:25" ht="13.5" customHeight="1" x14ac:dyDescent="0.2">
      <c r="A2060" s="10"/>
      <c r="B2060" s="18"/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8"/>
      <c r="N2060" s="18"/>
      <c r="O2060" s="18"/>
      <c r="P2060" s="18"/>
      <c r="Q2060" s="18"/>
      <c r="R2060" s="18"/>
      <c r="S2060" s="18"/>
      <c r="T2060" s="18"/>
      <c r="U2060" s="18"/>
      <c r="V2060" s="18"/>
      <c r="W2060" s="18"/>
      <c r="X2060" s="19"/>
      <c r="Y2060" s="2"/>
    </row>
    <row r="2061" spans="1:25" ht="14.25" customHeight="1" x14ac:dyDescent="0.2">
      <c r="A2061" s="24">
        <v>448453</v>
      </c>
      <c r="B2061" s="25"/>
      <c r="C2061" s="26"/>
      <c r="D2061" s="4">
        <v>42717</v>
      </c>
      <c r="E2061" s="27" t="s">
        <v>1288</v>
      </c>
      <c r="F2061" s="28"/>
      <c r="G2061" s="38">
        <v>100</v>
      </c>
      <c r="H2061" s="39"/>
      <c r="I2061" s="39"/>
      <c r="J2061" s="39"/>
      <c r="K2061" s="39"/>
      <c r="L2061" s="39"/>
      <c r="M2061" s="39"/>
      <c r="N2061" s="39"/>
      <c r="O2061" s="39"/>
      <c r="P2061" s="39"/>
      <c r="Q2061" s="40"/>
      <c r="R2061" s="13" t="s">
        <v>1289</v>
      </c>
      <c r="S2061" s="13" t="s">
        <v>27</v>
      </c>
      <c r="T2061" s="13" t="s">
        <v>28</v>
      </c>
      <c r="U2061" s="13" t="s">
        <v>28</v>
      </c>
      <c r="V2061" s="41" t="s">
        <v>1289</v>
      </c>
      <c r="W2061" s="42"/>
      <c r="X2061" s="13" t="s">
        <v>165</v>
      </c>
      <c r="Y2061" s="2"/>
    </row>
    <row r="2062" spans="1:25" ht="14.25" customHeight="1" x14ac:dyDescent="0.2">
      <c r="A2062" s="32"/>
      <c r="B2062" s="33"/>
      <c r="C2062" s="34"/>
      <c r="D2062" s="8"/>
      <c r="E2062" s="32"/>
      <c r="F2062" s="34"/>
      <c r="G2062" s="38">
        <v>450</v>
      </c>
      <c r="H2062" s="39"/>
      <c r="I2062" s="39"/>
      <c r="J2062" s="39"/>
      <c r="K2062" s="39"/>
      <c r="L2062" s="39"/>
      <c r="M2062" s="39"/>
      <c r="N2062" s="39"/>
      <c r="O2062" s="39"/>
      <c r="P2062" s="39"/>
      <c r="Q2062" s="40"/>
      <c r="R2062" s="13" t="s">
        <v>1290</v>
      </c>
      <c r="S2062" s="13" t="s">
        <v>27</v>
      </c>
      <c r="T2062" s="13" t="s">
        <v>28</v>
      </c>
      <c r="U2062" s="13" t="s">
        <v>28</v>
      </c>
      <c r="V2062" s="41" t="s">
        <v>1290</v>
      </c>
      <c r="W2062" s="42"/>
      <c r="X2062" s="13" t="s">
        <v>165</v>
      </c>
      <c r="Y2062" s="2"/>
    </row>
    <row r="2063" spans="1:25" ht="14.25" customHeight="1" x14ac:dyDescent="0.2">
      <c r="A2063" s="32"/>
      <c r="B2063" s="33"/>
      <c r="C2063" s="34"/>
      <c r="D2063" s="8"/>
      <c r="E2063" s="32"/>
      <c r="F2063" s="34"/>
      <c r="G2063" s="38">
        <v>250</v>
      </c>
      <c r="H2063" s="39"/>
      <c r="I2063" s="39"/>
      <c r="J2063" s="39"/>
      <c r="K2063" s="39"/>
      <c r="L2063" s="39"/>
      <c r="M2063" s="39"/>
      <c r="N2063" s="39"/>
      <c r="O2063" s="39"/>
      <c r="P2063" s="39"/>
      <c r="Q2063" s="40"/>
      <c r="R2063" s="13" t="s">
        <v>1291</v>
      </c>
      <c r="S2063" s="13" t="s">
        <v>27</v>
      </c>
      <c r="T2063" s="13" t="s">
        <v>28</v>
      </c>
      <c r="U2063" s="13" t="s">
        <v>28</v>
      </c>
      <c r="V2063" s="41" t="s">
        <v>1291</v>
      </c>
      <c r="W2063" s="42"/>
      <c r="X2063" s="13" t="s">
        <v>268</v>
      </c>
      <c r="Y2063" s="2"/>
    </row>
    <row r="2064" spans="1:25" ht="14.25" customHeight="1" x14ac:dyDescent="0.2">
      <c r="A2064" s="35"/>
      <c r="B2064" s="36"/>
      <c r="C2064" s="37"/>
      <c r="D2064" s="11"/>
      <c r="E2064" s="35"/>
      <c r="F2064" s="37"/>
      <c r="G2064" s="38">
        <v>500</v>
      </c>
      <c r="H2064" s="39"/>
      <c r="I2064" s="39"/>
      <c r="J2064" s="39"/>
      <c r="K2064" s="39"/>
      <c r="L2064" s="39"/>
      <c r="M2064" s="39"/>
      <c r="N2064" s="39"/>
      <c r="O2064" s="39"/>
      <c r="P2064" s="39"/>
      <c r="Q2064" s="40"/>
      <c r="R2064" s="13" t="s">
        <v>1292</v>
      </c>
      <c r="S2064" s="13" t="s">
        <v>27</v>
      </c>
      <c r="T2064" s="13" t="s">
        <v>28</v>
      </c>
      <c r="U2064" s="13" t="s">
        <v>28</v>
      </c>
      <c r="V2064" s="41" t="s">
        <v>1292</v>
      </c>
      <c r="W2064" s="42"/>
      <c r="X2064" s="13" t="s">
        <v>268</v>
      </c>
      <c r="Y2064" s="2"/>
    </row>
    <row r="2065" spans="1:25" ht="2.25" customHeight="1" x14ac:dyDescent="0.2">
      <c r="A2065" s="14"/>
      <c r="B2065" s="15"/>
      <c r="C2065" s="15"/>
      <c r="D2065" s="15"/>
      <c r="E2065" s="15"/>
      <c r="F2065" s="15"/>
      <c r="G2065" s="15"/>
      <c r="H2065" s="15"/>
      <c r="I2065" s="15"/>
      <c r="J2065" s="15"/>
      <c r="K2065" s="15"/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/>
      <c r="W2065" s="15"/>
      <c r="X2065" s="16"/>
      <c r="Y2065" s="2"/>
    </row>
    <row r="2066" spans="1:25" ht="13.5" customHeight="1" x14ac:dyDescent="0.2">
      <c r="A2066" s="7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43">
        <f>SUM(hList_Frame_1!B1321:B1324)</f>
        <v>1300</v>
      </c>
      <c r="M2066" s="43"/>
      <c r="N2066" s="43"/>
      <c r="O2066" s="43"/>
      <c r="P2066" s="43"/>
      <c r="Q2066" s="43"/>
      <c r="R2066" s="2"/>
      <c r="S2066" s="2"/>
      <c r="T2066" s="2"/>
      <c r="U2066" s="2"/>
      <c r="V2066" s="2"/>
      <c r="W2066" s="2"/>
      <c r="X2066" s="17"/>
      <c r="Y2066" s="2"/>
    </row>
    <row r="2067" spans="1:25" ht="13.5" customHeight="1" x14ac:dyDescent="0.2">
      <c r="A2067" s="10"/>
      <c r="B2067" s="18"/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  <c r="P2067" s="18"/>
      <c r="Q2067" s="18"/>
      <c r="R2067" s="18"/>
      <c r="S2067" s="18"/>
      <c r="T2067" s="18"/>
      <c r="U2067" s="18"/>
      <c r="V2067" s="18"/>
      <c r="W2067" s="18"/>
      <c r="X2067" s="19"/>
      <c r="Y2067" s="2"/>
    </row>
    <row r="2068" spans="1:25" ht="14.25" customHeight="1" x14ac:dyDescent="0.2">
      <c r="A2068" s="24">
        <v>448075</v>
      </c>
      <c r="B2068" s="25"/>
      <c r="C2068" s="26"/>
      <c r="D2068" s="4">
        <v>42710</v>
      </c>
      <c r="E2068" s="27" t="s">
        <v>1293</v>
      </c>
      <c r="F2068" s="28"/>
      <c r="G2068" s="29">
        <v>3558.04</v>
      </c>
      <c r="H2068" s="30"/>
      <c r="I2068" s="30"/>
      <c r="J2068" s="30"/>
      <c r="K2068" s="30"/>
      <c r="L2068" s="30"/>
      <c r="M2068" s="30"/>
      <c r="N2068" s="30"/>
      <c r="O2068" s="30"/>
      <c r="P2068" s="30"/>
      <c r="Q2068" s="31"/>
      <c r="R2068" s="6" t="s">
        <v>137</v>
      </c>
      <c r="S2068" s="6" t="s">
        <v>625</v>
      </c>
      <c r="T2068" s="6" t="s">
        <v>15</v>
      </c>
      <c r="U2068" s="6" t="s">
        <v>15</v>
      </c>
      <c r="V2068" s="27" t="s">
        <v>137</v>
      </c>
      <c r="W2068" s="28"/>
      <c r="X2068" s="6" t="s">
        <v>15</v>
      </c>
      <c r="Y2068" s="2"/>
    </row>
    <row r="2069" spans="1:25" ht="2.25" customHeight="1" x14ac:dyDescent="0.2">
      <c r="A2069" s="14"/>
      <c r="B2069" s="15"/>
      <c r="C2069" s="15"/>
      <c r="D2069" s="15"/>
      <c r="E2069" s="15"/>
      <c r="F2069" s="15"/>
      <c r="G2069" s="15"/>
      <c r="H2069" s="15"/>
      <c r="I2069" s="15"/>
      <c r="J2069" s="15"/>
      <c r="K2069" s="15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/>
      <c r="W2069" s="15"/>
      <c r="X2069" s="16"/>
      <c r="Y2069" s="2"/>
    </row>
    <row r="2070" spans="1:25" ht="13.5" customHeight="1" x14ac:dyDescent="0.2">
      <c r="A2070" s="7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43">
        <f>+G2068</f>
        <v>3558.04</v>
      </c>
      <c r="M2070" s="43"/>
      <c r="N2070" s="43"/>
      <c r="O2070" s="43"/>
      <c r="P2070" s="43"/>
      <c r="Q2070" s="43"/>
      <c r="R2070" s="2"/>
      <c r="S2070" s="2"/>
      <c r="T2070" s="2"/>
      <c r="U2070" s="2"/>
      <c r="V2070" s="2"/>
      <c r="W2070" s="2"/>
      <c r="X2070" s="17"/>
      <c r="Y2070" s="2"/>
    </row>
    <row r="2071" spans="1:25" ht="13.5" customHeight="1" x14ac:dyDescent="0.2">
      <c r="A2071" s="10"/>
      <c r="B2071" s="18"/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8"/>
      <c r="N2071" s="18"/>
      <c r="O2071" s="18"/>
      <c r="P2071" s="18"/>
      <c r="Q2071" s="18"/>
      <c r="R2071" s="18"/>
      <c r="S2071" s="18"/>
      <c r="T2071" s="18"/>
      <c r="U2071" s="18"/>
      <c r="V2071" s="18"/>
      <c r="W2071" s="18"/>
      <c r="X2071" s="19"/>
      <c r="Y2071" s="2"/>
    </row>
    <row r="2072" spans="1:25" ht="14.25" customHeight="1" x14ac:dyDescent="0.2">
      <c r="A2072" s="24">
        <v>448454</v>
      </c>
      <c r="B2072" s="25"/>
      <c r="C2072" s="26"/>
      <c r="D2072" s="4">
        <v>42717</v>
      </c>
      <c r="E2072" s="27" t="s">
        <v>1294</v>
      </c>
      <c r="F2072" s="28"/>
      <c r="G2072" s="29">
        <v>600</v>
      </c>
      <c r="H2072" s="30"/>
      <c r="I2072" s="30"/>
      <c r="J2072" s="30"/>
      <c r="K2072" s="30"/>
      <c r="L2072" s="30"/>
      <c r="M2072" s="30"/>
      <c r="N2072" s="30"/>
      <c r="O2072" s="30"/>
      <c r="P2072" s="30"/>
      <c r="Q2072" s="31"/>
      <c r="R2072" s="6" t="s">
        <v>11</v>
      </c>
      <c r="S2072" s="6" t="s">
        <v>987</v>
      </c>
      <c r="T2072" s="6" t="s">
        <v>123</v>
      </c>
      <c r="U2072" s="6" t="s">
        <v>252</v>
      </c>
      <c r="V2072" s="27" t="s">
        <v>11</v>
      </c>
      <c r="W2072" s="28"/>
      <c r="X2072" s="6" t="s">
        <v>15</v>
      </c>
      <c r="Y2072" s="2"/>
    </row>
    <row r="2073" spans="1:25" ht="2.25" customHeight="1" x14ac:dyDescent="0.2">
      <c r="A2073" s="14"/>
      <c r="B2073" s="15"/>
      <c r="C2073" s="15"/>
      <c r="D2073" s="15"/>
      <c r="E2073" s="15"/>
      <c r="F2073" s="15"/>
      <c r="G2073" s="15"/>
      <c r="H2073" s="15"/>
      <c r="I2073" s="15"/>
      <c r="J2073" s="15"/>
      <c r="K2073" s="15"/>
      <c r="L2073" s="15"/>
      <c r="M2073" s="15"/>
      <c r="N2073" s="15"/>
      <c r="O2073" s="15"/>
      <c r="P2073" s="15"/>
      <c r="Q2073" s="15"/>
      <c r="R2073" s="15"/>
      <c r="S2073" s="15"/>
      <c r="T2073" s="15"/>
      <c r="U2073" s="15"/>
      <c r="V2073" s="15"/>
      <c r="W2073" s="15"/>
      <c r="X2073" s="16"/>
      <c r="Y2073" s="2"/>
    </row>
    <row r="2074" spans="1:25" ht="13.5" customHeight="1" x14ac:dyDescent="0.2">
      <c r="A2074" s="7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43">
        <f>+G2072</f>
        <v>600</v>
      </c>
      <c r="O2074" s="43"/>
      <c r="P2074" s="43"/>
      <c r="Q2074" s="43"/>
      <c r="R2074" s="2"/>
      <c r="S2074" s="2"/>
      <c r="T2074" s="2"/>
      <c r="U2074" s="2"/>
      <c r="V2074" s="2"/>
      <c r="W2074" s="2"/>
      <c r="X2074" s="17"/>
      <c r="Y2074" s="2"/>
    </row>
    <row r="2075" spans="1:25" ht="13.5" customHeight="1" x14ac:dyDescent="0.2">
      <c r="A2075" s="10"/>
      <c r="B2075" s="18"/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8"/>
      <c r="N2075" s="18"/>
      <c r="O2075" s="18"/>
      <c r="P2075" s="18"/>
      <c r="Q2075" s="18"/>
      <c r="R2075" s="18"/>
      <c r="S2075" s="18"/>
      <c r="T2075" s="18"/>
      <c r="U2075" s="18"/>
      <c r="V2075" s="18"/>
      <c r="W2075" s="18"/>
      <c r="X2075" s="19"/>
      <c r="Y2075" s="2"/>
    </row>
    <row r="2076" spans="1:25" ht="14.25" customHeight="1" x14ac:dyDescent="0.2">
      <c r="A2076" s="24">
        <v>448455</v>
      </c>
      <c r="B2076" s="25"/>
      <c r="C2076" s="26"/>
      <c r="D2076" s="4">
        <v>42717</v>
      </c>
      <c r="E2076" s="27" t="s">
        <v>1295</v>
      </c>
      <c r="F2076" s="28"/>
      <c r="G2076" s="29">
        <v>790.12</v>
      </c>
      <c r="H2076" s="30"/>
      <c r="I2076" s="30"/>
      <c r="J2076" s="30"/>
      <c r="K2076" s="30"/>
      <c r="L2076" s="30"/>
      <c r="M2076" s="30"/>
      <c r="N2076" s="30"/>
      <c r="O2076" s="30"/>
      <c r="P2076" s="30"/>
      <c r="Q2076" s="31"/>
      <c r="R2076" s="6" t="s">
        <v>1296</v>
      </c>
      <c r="S2076" s="13" t="s">
        <v>27</v>
      </c>
      <c r="T2076" s="13" t="s">
        <v>28</v>
      </c>
      <c r="U2076" s="13" t="s">
        <v>28</v>
      </c>
      <c r="V2076" s="27" t="s">
        <v>1296</v>
      </c>
      <c r="W2076" s="28"/>
      <c r="X2076" s="13" t="s">
        <v>1297</v>
      </c>
      <c r="Y2076" s="2"/>
    </row>
    <row r="2077" spans="1:25" ht="14.25" customHeight="1" x14ac:dyDescent="0.2">
      <c r="A2077" s="32"/>
      <c r="B2077" s="33"/>
      <c r="C2077" s="34"/>
      <c r="D2077" s="8"/>
      <c r="E2077" s="32"/>
      <c r="F2077" s="34"/>
      <c r="G2077" s="35"/>
      <c r="H2077" s="36"/>
      <c r="I2077" s="36"/>
      <c r="J2077" s="36"/>
      <c r="K2077" s="36"/>
      <c r="L2077" s="36"/>
      <c r="M2077" s="36"/>
      <c r="N2077" s="36"/>
      <c r="O2077" s="36"/>
      <c r="P2077" s="36"/>
      <c r="Q2077" s="37"/>
      <c r="R2077" s="11"/>
      <c r="S2077" s="13" t="s">
        <v>186</v>
      </c>
      <c r="T2077" s="13" t="s">
        <v>28</v>
      </c>
      <c r="U2077" s="13" t="s">
        <v>28</v>
      </c>
      <c r="V2077" s="35"/>
      <c r="W2077" s="37"/>
      <c r="X2077" s="13" t="s">
        <v>1297</v>
      </c>
      <c r="Y2077" s="2"/>
    </row>
    <row r="2078" spans="1:25" ht="14.25" customHeight="1" x14ac:dyDescent="0.2">
      <c r="A2078" s="32"/>
      <c r="B2078" s="33"/>
      <c r="C2078" s="34"/>
      <c r="D2078" s="8"/>
      <c r="E2078" s="32"/>
      <c r="F2078" s="34"/>
      <c r="G2078" s="38">
        <v>820</v>
      </c>
      <c r="H2078" s="39"/>
      <c r="I2078" s="39"/>
      <c r="J2078" s="39"/>
      <c r="K2078" s="39"/>
      <c r="L2078" s="39"/>
      <c r="M2078" s="39"/>
      <c r="N2078" s="39"/>
      <c r="O2078" s="39"/>
      <c r="P2078" s="39"/>
      <c r="Q2078" s="40"/>
      <c r="R2078" s="13" t="s">
        <v>1298</v>
      </c>
      <c r="S2078" s="13" t="s">
        <v>27</v>
      </c>
      <c r="T2078" s="13" t="s">
        <v>28</v>
      </c>
      <c r="U2078" s="13" t="s">
        <v>28</v>
      </c>
      <c r="V2078" s="41" t="s">
        <v>1298</v>
      </c>
      <c r="W2078" s="42"/>
      <c r="X2078" s="13" t="s">
        <v>1014</v>
      </c>
      <c r="Y2078" s="2"/>
    </row>
    <row r="2079" spans="1:25" ht="14.25" customHeight="1" x14ac:dyDescent="0.2">
      <c r="A2079" s="32"/>
      <c r="B2079" s="33"/>
      <c r="C2079" s="34"/>
      <c r="D2079" s="8"/>
      <c r="E2079" s="32"/>
      <c r="F2079" s="34"/>
      <c r="G2079" s="29">
        <v>789.21</v>
      </c>
      <c r="H2079" s="30"/>
      <c r="I2079" s="30"/>
      <c r="J2079" s="30"/>
      <c r="K2079" s="30"/>
      <c r="L2079" s="30"/>
      <c r="M2079" s="30"/>
      <c r="N2079" s="30"/>
      <c r="O2079" s="30"/>
      <c r="P2079" s="30"/>
      <c r="Q2079" s="31"/>
      <c r="R2079" s="6" t="s">
        <v>1299</v>
      </c>
      <c r="S2079" s="13" t="s">
        <v>27</v>
      </c>
      <c r="T2079" s="13" t="s">
        <v>28</v>
      </c>
      <c r="U2079" s="13" t="s">
        <v>28</v>
      </c>
      <c r="V2079" s="27" t="s">
        <v>1299</v>
      </c>
      <c r="W2079" s="28"/>
      <c r="X2079" s="13" t="s">
        <v>1014</v>
      </c>
      <c r="Y2079" s="2"/>
    </row>
    <row r="2080" spans="1:25" ht="14.25" customHeight="1" x14ac:dyDescent="0.2">
      <c r="A2080" s="32"/>
      <c r="B2080" s="33"/>
      <c r="C2080" s="34"/>
      <c r="D2080" s="8"/>
      <c r="E2080" s="32"/>
      <c r="F2080" s="34"/>
      <c r="G2080" s="35"/>
      <c r="H2080" s="36"/>
      <c r="I2080" s="36"/>
      <c r="J2080" s="36"/>
      <c r="K2080" s="36"/>
      <c r="L2080" s="36"/>
      <c r="M2080" s="36"/>
      <c r="N2080" s="36"/>
      <c r="O2080" s="36"/>
      <c r="P2080" s="36"/>
      <c r="Q2080" s="37"/>
      <c r="R2080" s="11"/>
      <c r="S2080" s="13" t="s">
        <v>186</v>
      </c>
      <c r="T2080" s="13" t="s">
        <v>28</v>
      </c>
      <c r="U2080" s="13" t="s">
        <v>28</v>
      </c>
      <c r="V2080" s="35"/>
      <c r="W2080" s="37"/>
      <c r="X2080" s="13" t="s">
        <v>1014</v>
      </c>
      <c r="Y2080" s="2"/>
    </row>
    <row r="2081" spans="1:25" ht="14.25" customHeight="1" x14ac:dyDescent="0.2">
      <c r="A2081" s="32"/>
      <c r="B2081" s="33"/>
      <c r="C2081" s="34"/>
      <c r="D2081" s="8"/>
      <c r="E2081" s="32"/>
      <c r="F2081" s="34"/>
      <c r="G2081" s="38">
        <v>20</v>
      </c>
      <c r="H2081" s="39"/>
      <c r="I2081" s="39"/>
      <c r="J2081" s="39"/>
      <c r="K2081" s="39"/>
      <c r="L2081" s="39"/>
      <c r="M2081" s="39"/>
      <c r="N2081" s="39"/>
      <c r="O2081" s="39"/>
      <c r="P2081" s="39"/>
      <c r="Q2081" s="40"/>
      <c r="R2081" s="13" t="s">
        <v>1013</v>
      </c>
      <c r="S2081" s="13" t="s">
        <v>27</v>
      </c>
      <c r="T2081" s="13" t="s">
        <v>28</v>
      </c>
      <c r="U2081" s="13" t="s">
        <v>28</v>
      </c>
      <c r="V2081" s="41" t="s">
        <v>1013</v>
      </c>
      <c r="W2081" s="42"/>
      <c r="X2081" s="13" t="s">
        <v>1014</v>
      </c>
      <c r="Y2081" s="2"/>
    </row>
    <row r="2082" spans="1:25" ht="14.25" customHeight="1" x14ac:dyDescent="0.2">
      <c r="A2082" s="35"/>
      <c r="B2082" s="36"/>
      <c r="C2082" s="37"/>
      <c r="D2082" s="11"/>
      <c r="E2082" s="35"/>
      <c r="F2082" s="37"/>
      <c r="G2082" s="38">
        <v>90</v>
      </c>
      <c r="H2082" s="39"/>
      <c r="I2082" s="39"/>
      <c r="J2082" s="39"/>
      <c r="K2082" s="39"/>
      <c r="L2082" s="39"/>
      <c r="M2082" s="39"/>
      <c r="N2082" s="39"/>
      <c r="O2082" s="39"/>
      <c r="P2082" s="39"/>
      <c r="Q2082" s="40"/>
      <c r="R2082" s="13" t="s">
        <v>1300</v>
      </c>
      <c r="S2082" s="13" t="s">
        <v>27</v>
      </c>
      <c r="T2082" s="13" t="s">
        <v>28</v>
      </c>
      <c r="U2082" s="13" t="s">
        <v>28</v>
      </c>
      <c r="V2082" s="41" t="s">
        <v>1300</v>
      </c>
      <c r="W2082" s="42"/>
      <c r="X2082" s="13" t="s">
        <v>1014</v>
      </c>
      <c r="Y2082" s="2"/>
    </row>
    <row r="2083" spans="1:25" ht="2.25" customHeight="1" x14ac:dyDescent="0.2">
      <c r="A2083" s="14"/>
      <c r="B2083" s="15"/>
      <c r="C2083" s="15"/>
      <c r="D2083" s="15"/>
      <c r="E2083" s="15"/>
      <c r="F2083" s="15"/>
      <c r="G2083" s="15"/>
      <c r="H2083" s="15"/>
      <c r="I2083" s="15"/>
      <c r="J2083" s="15"/>
      <c r="K2083" s="15"/>
      <c r="L2083" s="15"/>
      <c r="M2083" s="15"/>
      <c r="N2083" s="15"/>
      <c r="O2083" s="15"/>
      <c r="P2083" s="15"/>
      <c r="Q2083" s="15"/>
      <c r="R2083" s="15"/>
      <c r="S2083" s="15"/>
      <c r="T2083" s="15"/>
      <c r="U2083" s="15"/>
      <c r="V2083" s="15"/>
      <c r="W2083" s="15"/>
      <c r="X2083" s="16"/>
      <c r="Y2083" s="2"/>
    </row>
    <row r="2084" spans="1:25" ht="12.75" customHeight="1" x14ac:dyDescent="0.2">
      <c r="A2084" s="7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43">
        <f>SUM(hList_Frame_1!B1333:B1339)</f>
        <v>2509.33</v>
      </c>
      <c r="M2084" s="43"/>
      <c r="N2084" s="43"/>
      <c r="O2084" s="43"/>
      <c r="P2084" s="43"/>
      <c r="Q2084" s="43"/>
      <c r="R2084" s="2"/>
      <c r="S2084" s="2"/>
      <c r="T2084" s="2"/>
      <c r="U2084" s="2"/>
      <c r="V2084" s="2"/>
      <c r="W2084" s="2"/>
      <c r="X2084" s="17"/>
      <c r="Y2084" s="2"/>
    </row>
    <row r="2085" spans="1:25" ht="14.25" customHeight="1" x14ac:dyDescent="0.2">
      <c r="A2085" s="10"/>
      <c r="B2085" s="18"/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8"/>
      <c r="N2085" s="18"/>
      <c r="O2085" s="18"/>
      <c r="P2085" s="18"/>
      <c r="Q2085" s="18"/>
      <c r="R2085" s="18"/>
      <c r="S2085" s="18"/>
      <c r="T2085" s="18"/>
      <c r="U2085" s="18"/>
      <c r="V2085" s="18"/>
      <c r="W2085" s="18"/>
      <c r="X2085" s="19"/>
      <c r="Y2085" s="2"/>
    </row>
    <row r="2086" spans="1:25" ht="14.25" customHeight="1" x14ac:dyDescent="0.2">
      <c r="A2086" s="44">
        <v>448076</v>
      </c>
      <c r="B2086" s="45"/>
      <c r="C2086" s="46"/>
      <c r="D2086" s="20">
        <v>42710</v>
      </c>
      <c r="E2086" s="27" t="s">
        <v>1301</v>
      </c>
      <c r="F2086" s="28"/>
      <c r="G2086" s="38">
        <v>85</v>
      </c>
      <c r="H2086" s="39"/>
      <c r="I2086" s="39"/>
      <c r="J2086" s="39"/>
      <c r="K2086" s="39"/>
      <c r="L2086" s="39"/>
      <c r="M2086" s="39"/>
      <c r="N2086" s="39"/>
      <c r="O2086" s="39"/>
      <c r="P2086" s="39"/>
      <c r="Q2086" s="40"/>
      <c r="R2086" s="13" t="s">
        <v>1302</v>
      </c>
      <c r="S2086" s="13" t="s">
        <v>114</v>
      </c>
      <c r="T2086" s="13" t="s">
        <v>119</v>
      </c>
      <c r="U2086" s="13" t="s">
        <v>272</v>
      </c>
      <c r="V2086" s="41" t="s">
        <v>1302</v>
      </c>
      <c r="W2086" s="42"/>
      <c r="X2086" s="13" t="s">
        <v>15</v>
      </c>
      <c r="Y2086" s="2"/>
    </row>
    <row r="2087" spans="1:25" ht="14.25" customHeight="1" x14ac:dyDescent="0.2">
      <c r="A2087" s="44">
        <v>448077</v>
      </c>
      <c r="B2087" s="45"/>
      <c r="C2087" s="46"/>
      <c r="D2087" s="20">
        <v>42710</v>
      </c>
      <c r="E2087" s="32"/>
      <c r="F2087" s="34"/>
      <c r="G2087" s="38">
        <v>209</v>
      </c>
      <c r="H2087" s="39"/>
      <c r="I2087" s="39"/>
      <c r="J2087" s="39"/>
      <c r="K2087" s="39"/>
      <c r="L2087" s="39"/>
      <c r="M2087" s="39"/>
      <c r="N2087" s="39"/>
      <c r="O2087" s="39"/>
      <c r="P2087" s="39"/>
      <c r="Q2087" s="40"/>
      <c r="R2087" s="13" t="s">
        <v>695</v>
      </c>
      <c r="S2087" s="13" t="s">
        <v>1303</v>
      </c>
      <c r="T2087" s="13" t="s">
        <v>232</v>
      </c>
      <c r="U2087" s="13" t="s">
        <v>233</v>
      </c>
      <c r="V2087" s="41" t="s">
        <v>695</v>
      </c>
      <c r="W2087" s="42"/>
      <c r="X2087" s="13" t="s">
        <v>1148</v>
      </c>
      <c r="Y2087" s="2"/>
    </row>
    <row r="2088" spans="1:25" ht="14.25" customHeight="1" x14ac:dyDescent="0.2">
      <c r="A2088" s="44">
        <v>448456</v>
      </c>
      <c r="B2088" s="45"/>
      <c r="C2088" s="46"/>
      <c r="D2088" s="20">
        <v>42717</v>
      </c>
      <c r="E2088" s="35"/>
      <c r="F2088" s="37"/>
      <c r="G2088" s="38">
        <v>209</v>
      </c>
      <c r="H2088" s="39"/>
      <c r="I2088" s="39"/>
      <c r="J2088" s="39"/>
      <c r="K2088" s="39"/>
      <c r="L2088" s="39"/>
      <c r="M2088" s="39"/>
      <c r="N2088" s="39"/>
      <c r="O2088" s="39"/>
      <c r="P2088" s="39"/>
      <c r="Q2088" s="40"/>
      <c r="R2088" s="13" t="s">
        <v>695</v>
      </c>
      <c r="S2088" s="13" t="s">
        <v>102</v>
      </c>
      <c r="T2088" s="13" t="s">
        <v>36</v>
      </c>
      <c r="U2088" s="13" t="s">
        <v>501</v>
      </c>
      <c r="V2088" s="41" t="s">
        <v>695</v>
      </c>
      <c r="W2088" s="42"/>
      <c r="X2088" s="13" t="s">
        <v>15</v>
      </c>
      <c r="Y2088" s="2"/>
    </row>
    <row r="2089" spans="1:25" ht="2.25" customHeight="1" x14ac:dyDescent="0.2">
      <c r="A2089" s="14"/>
      <c r="B2089" s="15"/>
      <c r="C2089" s="15"/>
      <c r="D2089" s="15"/>
      <c r="E2089" s="15"/>
      <c r="F2089" s="15"/>
      <c r="G2089" s="15"/>
      <c r="H2089" s="15"/>
      <c r="I2089" s="15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6"/>
      <c r="Y2089" s="2"/>
    </row>
    <row r="2090" spans="1:25" ht="12.75" customHeight="1" x14ac:dyDescent="0.2">
      <c r="A2090" s="7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43">
        <f>SUM(hList_Frame_1!B1340:B1342)</f>
        <v>503</v>
      </c>
      <c r="O2090" s="43"/>
      <c r="P2090" s="43"/>
      <c r="Q2090" s="43"/>
      <c r="R2090" s="2"/>
      <c r="S2090" s="2"/>
      <c r="T2090" s="2"/>
      <c r="U2090" s="2"/>
      <c r="V2090" s="2"/>
      <c r="W2090" s="2"/>
      <c r="X2090" s="17"/>
      <c r="Y2090" s="2"/>
    </row>
    <row r="2091" spans="1:25" ht="14.25" customHeight="1" x14ac:dyDescent="0.2">
      <c r="A2091" s="10"/>
      <c r="B2091" s="18"/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8"/>
      <c r="R2091" s="18"/>
      <c r="S2091" s="18"/>
      <c r="T2091" s="18"/>
      <c r="U2091" s="18"/>
      <c r="V2091" s="18"/>
      <c r="W2091" s="18"/>
      <c r="X2091" s="19"/>
      <c r="Y2091" s="2"/>
    </row>
    <row r="2092" spans="1:25" ht="14.25" customHeight="1" x14ac:dyDescent="0.2">
      <c r="A2092" s="44">
        <v>448078</v>
      </c>
      <c r="B2092" s="45"/>
      <c r="C2092" s="46"/>
      <c r="D2092" s="20">
        <v>42710</v>
      </c>
      <c r="E2092" s="41" t="s">
        <v>1304</v>
      </c>
      <c r="F2092" s="42"/>
      <c r="G2092" s="38">
        <v>140</v>
      </c>
      <c r="H2092" s="39"/>
      <c r="I2092" s="39"/>
      <c r="J2092" s="39"/>
      <c r="K2092" s="39"/>
      <c r="L2092" s="39"/>
      <c r="M2092" s="39"/>
      <c r="N2092" s="39"/>
      <c r="O2092" s="39"/>
      <c r="P2092" s="39"/>
      <c r="Q2092" s="40"/>
      <c r="R2092" s="13" t="s">
        <v>1305</v>
      </c>
      <c r="S2092" s="13" t="s">
        <v>646</v>
      </c>
      <c r="T2092" s="13" t="s">
        <v>28</v>
      </c>
      <c r="U2092" s="13" t="s">
        <v>28</v>
      </c>
      <c r="V2092" s="41" t="s">
        <v>1305</v>
      </c>
      <c r="W2092" s="42"/>
      <c r="X2092" s="13" t="s">
        <v>1000</v>
      </c>
      <c r="Y2092" s="2"/>
    </row>
    <row r="2093" spans="1:25" ht="2.25" customHeight="1" x14ac:dyDescent="0.2">
      <c r="A2093" s="14"/>
      <c r="B2093" s="15"/>
      <c r="C2093" s="15"/>
      <c r="D2093" s="15"/>
      <c r="E2093" s="15"/>
      <c r="F2093" s="15"/>
      <c r="G2093" s="15"/>
      <c r="H2093" s="15"/>
      <c r="I2093" s="15"/>
      <c r="J2093" s="15"/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6"/>
      <c r="Y2093" s="2"/>
    </row>
    <row r="2094" spans="1:25" ht="12.75" customHeight="1" x14ac:dyDescent="0.2">
      <c r="A2094" s="7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43">
        <f>SUM(hList_Frame_1!B1343:B1343)</f>
        <v>140</v>
      </c>
      <c r="O2094" s="43"/>
      <c r="P2094" s="43"/>
      <c r="Q2094" s="43"/>
      <c r="R2094" s="2"/>
      <c r="S2094" s="2"/>
      <c r="T2094" s="2"/>
      <c r="U2094" s="2"/>
      <c r="V2094" s="2"/>
      <c r="W2094" s="2"/>
      <c r="X2094" s="17"/>
      <c r="Y2094" s="2"/>
    </row>
    <row r="2095" spans="1:25" ht="14.25" customHeight="1" x14ac:dyDescent="0.2">
      <c r="A2095" s="10"/>
      <c r="B2095" s="18"/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/>
      <c r="W2095" s="18"/>
      <c r="X2095" s="19"/>
      <c r="Y2095" s="2"/>
    </row>
    <row r="2096" spans="1:25" ht="14.25" customHeight="1" x14ac:dyDescent="0.2">
      <c r="A2096" s="44">
        <v>448457</v>
      </c>
      <c r="B2096" s="45"/>
      <c r="C2096" s="46"/>
      <c r="D2096" s="20">
        <v>42717</v>
      </c>
      <c r="E2096" s="41" t="s">
        <v>1306</v>
      </c>
      <c r="F2096" s="42"/>
      <c r="G2096" s="38">
        <v>32.83</v>
      </c>
      <c r="H2096" s="39"/>
      <c r="I2096" s="39"/>
      <c r="J2096" s="39"/>
      <c r="K2096" s="39"/>
      <c r="L2096" s="39"/>
      <c r="M2096" s="39"/>
      <c r="N2096" s="39"/>
      <c r="O2096" s="39"/>
      <c r="P2096" s="39"/>
      <c r="Q2096" s="40"/>
      <c r="R2096" s="13" t="s">
        <v>560</v>
      </c>
      <c r="S2096" s="13" t="s">
        <v>72</v>
      </c>
      <c r="T2096" s="13" t="s">
        <v>505</v>
      </c>
      <c r="U2096" s="13" t="s">
        <v>506</v>
      </c>
      <c r="V2096" s="41" t="s">
        <v>560</v>
      </c>
      <c r="W2096" s="42"/>
      <c r="X2096" s="13" t="s">
        <v>15</v>
      </c>
      <c r="Y2096" s="2"/>
    </row>
    <row r="2097" spans="1:25" ht="2.25" customHeight="1" x14ac:dyDescent="0.2">
      <c r="A2097" s="14"/>
      <c r="B2097" s="15"/>
      <c r="C2097" s="15"/>
      <c r="D2097" s="15"/>
      <c r="E2097" s="15"/>
      <c r="F2097" s="15"/>
      <c r="G2097" s="15"/>
      <c r="H2097" s="15"/>
      <c r="I2097" s="15"/>
      <c r="J2097" s="15"/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6"/>
      <c r="Y2097" s="2"/>
    </row>
    <row r="2098" spans="1:25" ht="13.5" customHeight="1" x14ac:dyDescent="0.2">
      <c r="A2098" s="7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43">
        <f>SUM(hList_Frame_1!B1344:B1344)</f>
        <v>32.83</v>
      </c>
      <c r="Q2098" s="43"/>
      <c r="R2098" s="2"/>
      <c r="S2098" s="2"/>
      <c r="T2098" s="2"/>
      <c r="U2098" s="2"/>
      <c r="V2098" s="2"/>
      <c r="W2098" s="2"/>
      <c r="X2098" s="17"/>
      <c r="Y2098" s="2"/>
    </row>
    <row r="2099" spans="1:25" ht="13.5" customHeight="1" x14ac:dyDescent="0.2">
      <c r="A2099" s="10"/>
      <c r="B2099" s="18"/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8"/>
      <c r="N2099" s="18"/>
      <c r="O2099" s="18"/>
      <c r="P2099" s="18"/>
      <c r="Q2099" s="18"/>
      <c r="R2099" s="18"/>
      <c r="S2099" s="18"/>
      <c r="T2099" s="18"/>
      <c r="U2099" s="18"/>
      <c r="V2099" s="18"/>
      <c r="W2099" s="18"/>
      <c r="X2099" s="19"/>
      <c r="Y2099" s="2"/>
    </row>
    <row r="2100" spans="1:25" ht="14.25" customHeight="1" x14ac:dyDescent="0.2">
      <c r="A2100" s="44">
        <v>448458</v>
      </c>
      <c r="B2100" s="45"/>
      <c r="C2100" s="46"/>
      <c r="D2100" s="20">
        <v>42717</v>
      </c>
      <c r="E2100" s="41" t="s">
        <v>1307</v>
      </c>
      <c r="F2100" s="42"/>
      <c r="G2100" s="38">
        <v>8705.2999999999993</v>
      </c>
      <c r="H2100" s="39"/>
      <c r="I2100" s="39"/>
      <c r="J2100" s="39"/>
      <c r="K2100" s="39"/>
      <c r="L2100" s="39"/>
      <c r="M2100" s="39"/>
      <c r="N2100" s="39"/>
      <c r="O2100" s="39"/>
      <c r="P2100" s="39"/>
      <c r="Q2100" s="40"/>
      <c r="R2100" s="13" t="s">
        <v>67</v>
      </c>
      <c r="S2100" s="13" t="s">
        <v>64</v>
      </c>
      <c r="T2100" s="13" t="s">
        <v>15</v>
      </c>
      <c r="U2100" s="13" t="s">
        <v>15</v>
      </c>
      <c r="V2100" s="41" t="s">
        <v>67</v>
      </c>
      <c r="W2100" s="42"/>
      <c r="X2100" s="13" t="s">
        <v>15</v>
      </c>
      <c r="Y2100" s="2"/>
    </row>
    <row r="2101" spans="1:25" ht="2.25" customHeight="1" x14ac:dyDescent="0.2">
      <c r="A2101" s="14"/>
      <c r="B2101" s="15"/>
      <c r="C2101" s="15"/>
      <c r="D2101" s="15"/>
      <c r="E2101" s="15"/>
      <c r="F2101" s="15"/>
      <c r="G2101" s="15"/>
      <c r="H2101" s="15"/>
      <c r="I2101" s="15"/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  <c r="X2101" s="16"/>
      <c r="Y2101" s="2"/>
    </row>
    <row r="2102" spans="1:25" ht="13.5" customHeight="1" x14ac:dyDescent="0.2">
      <c r="A2102" s="7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43">
        <f>SUM(hList_Frame_1!B1345:B1345)</f>
        <v>8705.2999999999993</v>
      </c>
      <c r="M2102" s="43"/>
      <c r="N2102" s="43"/>
      <c r="O2102" s="43"/>
      <c r="P2102" s="43"/>
      <c r="Q2102" s="43"/>
      <c r="R2102" s="2"/>
      <c r="S2102" s="2"/>
      <c r="T2102" s="2"/>
      <c r="U2102" s="2"/>
      <c r="V2102" s="2"/>
      <c r="W2102" s="2"/>
      <c r="X2102" s="17"/>
      <c r="Y2102" s="2"/>
    </row>
    <row r="2103" spans="1:25" ht="13.5" customHeight="1" x14ac:dyDescent="0.2">
      <c r="A2103" s="10"/>
      <c r="B2103" s="18"/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8"/>
      <c r="W2103" s="18"/>
      <c r="X2103" s="19"/>
      <c r="Y2103" s="2"/>
    </row>
    <row r="2104" spans="1:25" ht="14.25" customHeight="1" x14ac:dyDescent="0.2">
      <c r="A2104" s="44">
        <v>448079</v>
      </c>
      <c r="B2104" s="45"/>
      <c r="C2104" s="46"/>
      <c r="D2104" s="20">
        <v>42710</v>
      </c>
      <c r="E2104" s="41" t="s">
        <v>1308</v>
      </c>
      <c r="F2104" s="42"/>
      <c r="G2104" s="38">
        <v>18.36</v>
      </c>
      <c r="H2104" s="39"/>
      <c r="I2104" s="39"/>
      <c r="J2104" s="39"/>
      <c r="K2104" s="39"/>
      <c r="L2104" s="39"/>
      <c r="M2104" s="39"/>
      <c r="N2104" s="39"/>
      <c r="O2104" s="39"/>
      <c r="P2104" s="39"/>
      <c r="Q2104" s="40"/>
      <c r="R2104" s="13" t="s">
        <v>15</v>
      </c>
      <c r="S2104" s="13" t="s">
        <v>72</v>
      </c>
      <c r="T2104" s="13" t="s">
        <v>23</v>
      </c>
      <c r="U2104" s="13" t="s">
        <v>934</v>
      </c>
      <c r="V2104" s="41" t="s">
        <v>15</v>
      </c>
      <c r="W2104" s="42"/>
      <c r="X2104" s="13" t="s">
        <v>15</v>
      </c>
      <c r="Y2104" s="2"/>
    </row>
    <row r="2105" spans="1:25" ht="2.25" customHeight="1" x14ac:dyDescent="0.2">
      <c r="A2105" s="14"/>
      <c r="B2105" s="15"/>
      <c r="C2105" s="15"/>
      <c r="D2105" s="15"/>
      <c r="E2105" s="15"/>
      <c r="F2105" s="15"/>
      <c r="G2105" s="15"/>
      <c r="H2105" s="15"/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  <c r="X2105" s="16"/>
      <c r="Y2105" s="2"/>
    </row>
    <row r="2106" spans="1:25" ht="13.5" customHeight="1" x14ac:dyDescent="0.2">
      <c r="A2106" s="7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43">
        <f>SUM(hList_Frame_1!B1346:B1346)</f>
        <v>18.36</v>
      </c>
      <c r="Q2106" s="43"/>
      <c r="R2106" s="2"/>
      <c r="S2106" s="2"/>
      <c r="T2106" s="2"/>
      <c r="U2106" s="2"/>
      <c r="V2106" s="2"/>
      <c r="W2106" s="2"/>
      <c r="X2106" s="17"/>
      <c r="Y2106" s="2"/>
    </row>
    <row r="2107" spans="1:25" ht="13.5" customHeight="1" x14ac:dyDescent="0.2">
      <c r="A2107" s="10"/>
      <c r="B2107" s="18"/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8"/>
      <c r="W2107" s="18"/>
      <c r="X2107" s="19"/>
      <c r="Y2107" s="2"/>
    </row>
    <row r="2108" spans="1:25" ht="14.25" customHeight="1" x14ac:dyDescent="0.2">
      <c r="A2108" s="44">
        <v>447882</v>
      </c>
      <c r="B2108" s="45"/>
      <c r="C2108" s="46"/>
      <c r="D2108" s="20">
        <v>42710</v>
      </c>
      <c r="E2108" s="41" t="s">
        <v>1309</v>
      </c>
      <c r="F2108" s="42"/>
      <c r="G2108" s="38">
        <v>13500</v>
      </c>
      <c r="H2108" s="39"/>
      <c r="I2108" s="39"/>
      <c r="J2108" s="39"/>
      <c r="K2108" s="39"/>
      <c r="L2108" s="39"/>
      <c r="M2108" s="39"/>
      <c r="N2108" s="39"/>
      <c r="O2108" s="39"/>
      <c r="P2108" s="39"/>
      <c r="Q2108" s="40"/>
      <c r="R2108" s="13" t="s">
        <v>15</v>
      </c>
      <c r="S2108" s="13" t="s">
        <v>15</v>
      </c>
      <c r="T2108" s="13" t="s">
        <v>15</v>
      </c>
      <c r="U2108" s="13" t="s">
        <v>15</v>
      </c>
      <c r="V2108" s="41" t="s">
        <v>15</v>
      </c>
      <c r="W2108" s="42"/>
      <c r="X2108" s="13" t="s">
        <v>15</v>
      </c>
      <c r="Y2108" s="2"/>
    </row>
    <row r="2109" spans="1:25" ht="3" customHeight="1" x14ac:dyDescent="0.2">
      <c r="A2109" s="14"/>
      <c r="B2109" s="15"/>
      <c r="C2109" s="15"/>
      <c r="D2109" s="15"/>
      <c r="E2109" s="15"/>
      <c r="F2109" s="15"/>
      <c r="G2109" s="15"/>
      <c r="H2109" s="15"/>
      <c r="I2109" s="15"/>
      <c r="J2109" s="15"/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/>
      <c r="W2109" s="15"/>
      <c r="X2109" s="16"/>
      <c r="Y2109" s="2"/>
    </row>
    <row r="2110" spans="1:25" ht="12.75" customHeight="1" x14ac:dyDescent="0.2">
      <c r="A2110" s="7"/>
      <c r="B2110" s="2"/>
      <c r="C2110" s="2"/>
      <c r="D2110" s="2"/>
      <c r="E2110" s="2"/>
      <c r="F2110" s="2"/>
      <c r="G2110" s="2"/>
      <c r="H2110" s="2"/>
      <c r="I2110" s="2"/>
      <c r="J2110" s="43">
        <f>SUM(hList_Frame_1!B1347:B1347)</f>
        <v>13500</v>
      </c>
      <c r="K2110" s="43"/>
      <c r="L2110" s="43"/>
      <c r="M2110" s="43"/>
      <c r="N2110" s="43"/>
      <c r="O2110" s="43"/>
      <c r="P2110" s="43"/>
      <c r="Q2110" s="43"/>
      <c r="R2110" s="2"/>
      <c r="S2110" s="2"/>
      <c r="T2110" s="2"/>
      <c r="U2110" s="2"/>
      <c r="V2110" s="2"/>
      <c r="W2110" s="2"/>
      <c r="X2110" s="17"/>
      <c r="Y2110" s="2"/>
    </row>
    <row r="2111" spans="1:25" ht="13.5" customHeight="1" x14ac:dyDescent="0.2">
      <c r="A2111" s="10"/>
      <c r="B2111" s="18"/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/>
      <c r="W2111" s="18"/>
      <c r="X2111" s="19"/>
      <c r="Y2111" s="2"/>
    </row>
    <row r="2112" spans="1:25" ht="14.25" customHeight="1" x14ac:dyDescent="0.2">
      <c r="A2112" s="24">
        <v>448713</v>
      </c>
      <c r="B2112" s="25"/>
      <c r="C2112" s="26"/>
      <c r="D2112" s="4">
        <v>42725</v>
      </c>
      <c r="E2112" s="27" t="s">
        <v>1310</v>
      </c>
      <c r="F2112" s="28"/>
      <c r="G2112" s="38">
        <v>9.99</v>
      </c>
      <c r="H2112" s="39"/>
      <c r="I2112" s="39"/>
      <c r="J2112" s="39"/>
      <c r="K2112" s="39"/>
      <c r="L2112" s="39"/>
      <c r="M2112" s="39"/>
      <c r="N2112" s="39"/>
      <c r="O2112" s="39"/>
      <c r="P2112" s="39"/>
      <c r="Q2112" s="40"/>
      <c r="R2112" s="13" t="s">
        <v>1311</v>
      </c>
      <c r="S2112" s="13" t="s">
        <v>1312</v>
      </c>
      <c r="T2112" s="13" t="s">
        <v>117</v>
      </c>
      <c r="U2112" s="13" t="s">
        <v>118</v>
      </c>
      <c r="V2112" s="41" t="s">
        <v>1311</v>
      </c>
      <c r="W2112" s="42"/>
      <c r="X2112" s="13" t="s">
        <v>15</v>
      </c>
      <c r="Y2112" s="2"/>
    </row>
    <row r="2113" spans="1:25" ht="14.25" customHeight="1" x14ac:dyDescent="0.2">
      <c r="A2113" s="32"/>
      <c r="B2113" s="33"/>
      <c r="C2113" s="34"/>
      <c r="D2113" s="8"/>
      <c r="E2113" s="32"/>
      <c r="F2113" s="34"/>
      <c r="G2113" s="38">
        <v>700</v>
      </c>
      <c r="H2113" s="39"/>
      <c r="I2113" s="39"/>
      <c r="J2113" s="39"/>
      <c r="K2113" s="39"/>
      <c r="L2113" s="39"/>
      <c r="M2113" s="39"/>
      <c r="N2113" s="39"/>
      <c r="O2113" s="39"/>
      <c r="P2113" s="39"/>
      <c r="Q2113" s="40"/>
      <c r="R2113" s="13" t="s">
        <v>1313</v>
      </c>
      <c r="S2113" s="13" t="s">
        <v>85</v>
      </c>
      <c r="T2113" s="13" t="s">
        <v>49</v>
      </c>
      <c r="U2113" s="13" t="s">
        <v>50</v>
      </c>
      <c r="V2113" s="41" t="s">
        <v>1313</v>
      </c>
      <c r="W2113" s="42"/>
      <c r="X2113" s="13" t="s">
        <v>15</v>
      </c>
      <c r="Y2113" s="2"/>
    </row>
    <row r="2114" spans="1:25" ht="14.25" customHeight="1" x14ac:dyDescent="0.2">
      <c r="A2114" s="32"/>
      <c r="B2114" s="33"/>
      <c r="C2114" s="34"/>
      <c r="D2114" s="8"/>
      <c r="E2114" s="32"/>
      <c r="F2114" s="34"/>
      <c r="G2114" s="38">
        <v>1960</v>
      </c>
      <c r="H2114" s="39"/>
      <c r="I2114" s="39"/>
      <c r="J2114" s="39"/>
      <c r="K2114" s="39"/>
      <c r="L2114" s="39"/>
      <c r="M2114" s="39"/>
      <c r="N2114" s="39"/>
      <c r="O2114" s="39"/>
      <c r="P2114" s="39"/>
      <c r="Q2114" s="40"/>
      <c r="R2114" s="13" t="s">
        <v>1314</v>
      </c>
      <c r="S2114" s="13" t="s">
        <v>85</v>
      </c>
      <c r="T2114" s="13" t="s">
        <v>1152</v>
      </c>
      <c r="U2114" s="13" t="s">
        <v>1153</v>
      </c>
      <c r="V2114" s="41" t="s">
        <v>1314</v>
      </c>
      <c r="W2114" s="42"/>
      <c r="X2114" s="13" t="s">
        <v>15</v>
      </c>
      <c r="Y2114" s="2"/>
    </row>
    <row r="2115" spans="1:25" ht="14.25" customHeight="1" x14ac:dyDescent="0.2">
      <c r="A2115" s="32"/>
      <c r="B2115" s="33"/>
      <c r="C2115" s="34"/>
      <c r="D2115" s="8"/>
      <c r="E2115" s="32"/>
      <c r="F2115" s="34"/>
      <c r="G2115" s="29">
        <v>790</v>
      </c>
      <c r="H2115" s="30"/>
      <c r="I2115" s="30"/>
      <c r="J2115" s="30"/>
      <c r="K2115" s="30"/>
      <c r="L2115" s="30"/>
      <c r="M2115" s="30"/>
      <c r="N2115" s="30"/>
      <c r="O2115" s="30"/>
      <c r="P2115" s="30"/>
      <c r="Q2115" s="31"/>
      <c r="R2115" s="6" t="s">
        <v>1315</v>
      </c>
      <c r="S2115" s="6" t="s">
        <v>231</v>
      </c>
      <c r="T2115" s="6" t="s">
        <v>23</v>
      </c>
      <c r="U2115" s="6" t="s">
        <v>1316</v>
      </c>
      <c r="V2115" s="27" t="s">
        <v>1315</v>
      </c>
      <c r="W2115" s="28"/>
      <c r="X2115" s="6" t="s">
        <v>1317</v>
      </c>
      <c r="Y2115" s="2"/>
    </row>
    <row r="2116" spans="1:25" ht="14.25" customHeight="1" x14ac:dyDescent="0.2">
      <c r="A2116" s="32"/>
      <c r="B2116" s="33"/>
      <c r="C2116" s="34"/>
      <c r="D2116" s="8"/>
      <c r="E2116" s="32"/>
      <c r="F2116" s="34"/>
      <c r="G2116" s="38">
        <v>194.72</v>
      </c>
      <c r="H2116" s="39"/>
      <c r="I2116" s="39"/>
      <c r="J2116" s="39"/>
      <c r="K2116" s="39"/>
      <c r="L2116" s="39"/>
      <c r="M2116" s="39"/>
      <c r="N2116" s="39"/>
      <c r="O2116" s="39"/>
      <c r="P2116" s="39"/>
      <c r="Q2116" s="40"/>
      <c r="R2116" s="13" t="s">
        <v>1318</v>
      </c>
      <c r="S2116" s="13" t="s">
        <v>44</v>
      </c>
      <c r="T2116" s="13" t="s">
        <v>784</v>
      </c>
      <c r="U2116" s="13" t="s">
        <v>1319</v>
      </c>
      <c r="V2116" s="41" t="s">
        <v>1318</v>
      </c>
      <c r="W2116" s="42"/>
      <c r="X2116" s="13" t="s">
        <v>15</v>
      </c>
      <c r="Y2116" s="2"/>
    </row>
    <row r="2117" spans="1:25" ht="14.25" customHeight="1" x14ac:dyDescent="0.2">
      <c r="A2117" s="32"/>
      <c r="B2117" s="33"/>
      <c r="C2117" s="34"/>
      <c r="D2117" s="8"/>
      <c r="E2117" s="32"/>
      <c r="F2117" s="34"/>
      <c r="G2117" s="38">
        <v>-842.5</v>
      </c>
      <c r="H2117" s="39"/>
      <c r="I2117" s="39"/>
      <c r="J2117" s="39"/>
      <c r="K2117" s="39"/>
      <c r="L2117" s="39"/>
      <c r="M2117" s="39"/>
      <c r="N2117" s="39"/>
      <c r="O2117" s="39"/>
      <c r="P2117" s="39"/>
      <c r="Q2117" s="40"/>
      <c r="R2117" s="13" t="s">
        <v>1320</v>
      </c>
      <c r="S2117" s="13" t="s">
        <v>593</v>
      </c>
      <c r="T2117" s="13" t="s">
        <v>121</v>
      </c>
      <c r="U2117" s="13" t="s">
        <v>594</v>
      </c>
      <c r="V2117" s="41" t="s">
        <v>1320</v>
      </c>
      <c r="W2117" s="42"/>
      <c r="X2117" s="13" t="s">
        <v>15</v>
      </c>
      <c r="Y2117" s="2"/>
    </row>
    <row r="2118" spans="1:25" ht="14.25" customHeight="1" x14ac:dyDescent="0.2">
      <c r="A2118" s="32"/>
      <c r="B2118" s="33"/>
      <c r="C2118" s="34"/>
      <c r="D2118" s="8"/>
      <c r="E2118" s="32"/>
      <c r="F2118" s="34"/>
      <c r="G2118" s="38">
        <v>100</v>
      </c>
      <c r="H2118" s="39"/>
      <c r="I2118" s="39"/>
      <c r="J2118" s="39"/>
      <c r="K2118" s="39"/>
      <c r="L2118" s="39"/>
      <c r="M2118" s="39"/>
      <c r="N2118" s="39"/>
      <c r="O2118" s="39"/>
      <c r="P2118" s="39"/>
      <c r="Q2118" s="40"/>
      <c r="R2118" s="13" t="s">
        <v>1321</v>
      </c>
      <c r="S2118" s="13" t="s">
        <v>44</v>
      </c>
      <c r="T2118" s="13" t="s">
        <v>103</v>
      </c>
      <c r="U2118" s="13" t="s">
        <v>1322</v>
      </c>
      <c r="V2118" s="41" t="s">
        <v>1321</v>
      </c>
      <c r="W2118" s="42"/>
      <c r="X2118" s="13" t="s">
        <v>15</v>
      </c>
      <c r="Y2118" s="2"/>
    </row>
    <row r="2119" spans="1:25" ht="14.25" customHeight="1" x14ac:dyDescent="0.2">
      <c r="A2119" s="32"/>
      <c r="B2119" s="33"/>
      <c r="C2119" s="34"/>
      <c r="D2119" s="8"/>
      <c r="E2119" s="32"/>
      <c r="F2119" s="34"/>
      <c r="G2119" s="38">
        <v>-36</v>
      </c>
      <c r="H2119" s="39"/>
      <c r="I2119" s="39"/>
      <c r="J2119" s="39"/>
      <c r="K2119" s="39"/>
      <c r="L2119" s="39"/>
      <c r="M2119" s="39"/>
      <c r="N2119" s="39"/>
      <c r="O2119" s="39"/>
      <c r="P2119" s="39"/>
      <c r="Q2119" s="40"/>
      <c r="R2119" s="13" t="s">
        <v>1323</v>
      </c>
      <c r="S2119" s="13" t="s">
        <v>619</v>
      </c>
      <c r="T2119" s="13" t="s">
        <v>121</v>
      </c>
      <c r="U2119" s="13" t="s">
        <v>122</v>
      </c>
      <c r="V2119" s="41" t="s">
        <v>1323</v>
      </c>
      <c r="W2119" s="42"/>
      <c r="X2119" s="13" t="s">
        <v>15</v>
      </c>
      <c r="Y2119" s="2"/>
    </row>
    <row r="2120" spans="1:25" ht="14.25" customHeight="1" x14ac:dyDescent="0.2">
      <c r="A2120" s="32"/>
      <c r="B2120" s="33"/>
      <c r="C2120" s="34"/>
      <c r="D2120" s="8"/>
      <c r="E2120" s="32"/>
      <c r="F2120" s="34"/>
      <c r="G2120" s="29">
        <v>293.58</v>
      </c>
      <c r="H2120" s="30"/>
      <c r="I2120" s="30"/>
      <c r="J2120" s="30"/>
      <c r="K2120" s="30"/>
      <c r="L2120" s="30"/>
      <c r="M2120" s="30"/>
      <c r="N2120" s="30"/>
      <c r="O2120" s="30"/>
      <c r="P2120" s="30"/>
      <c r="Q2120" s="31"/>
      <c r="R2120" s="6" t="s">
        <v>1324</v>
      </c>
      <c r="S2120" s="13" t="s">
        <v>529</v>
      </c>
      <c r="T2120" s="13" t="s">
        <v>146</v>
      </c>
      <c r="U2120" s="13" t="s">
        <v>215</v>
      </c>
      <c r="V2120" s="27" t="s">
        <v>1324</v>
      </c>
      <c r="W2120" s="28"/>
      <c r="X2120" s="13" t="s">
        <v>701</v>
      </c>
      <c r="Y2120" s="2"/>
    </row>
    <row r="2121" spans="1:25" ht="14.25" customHeight="1" x14ac:dyDescent="0.2">
      <c r="A2121" s="32"/>
      <c r="B2121" s="33"/>
      <c r="C2121" s="34"/>
      <c r="D2121" s="8"/>
      <c r="E2121" s="32"/>
      <c r="F2121" s="34"/>
      <c r="G2121" s="32"/>
      <c r="H2121" s="33"/>
      <c r="I2121" s="33"/>
      <c r="J2121" s="33"/>
      <c r="K2121" s="33"/>
      <c r="L2121" s="33"/>
      <c r="M2121" s="33"/>
      <c r="N2121" s="33"/>
      <c r="O2121" s="33"/>
      <c r="P2121" s="33"/>
      <c r="Q2121" s="34"/>
      <c r="R2121" s="8"/>
      <c r="S2121" s="6" t="s">
        <v>114</v>
      </c>
      <c r="T2121" s="6" t="s">
        <v>91</v>
      </c>
      <c r="U2121" s="6" t="s">
        <v>92</v>
      </c>
      <c r="V2121" s="32"/>
      <c r="W2121" s="34"/>
      <c r="X2121" s="6" t="s">
        <v>15</v>
      </c>
      <c r="Y2121" s="2"/>
    </row>
    <row r="2122" spans="1:25" ht="14.25" customHeight="1" x14ac:dyDescent="0.2">
      <c r="A2122" s="32"/>
      <c r="B2122" s="33"/>
      <c r="C2122" s="34"/>
      <c r="D2122" s="8"/>
      <c r="E2122" s="32"/>
      <c r="F2122" s="34"/>
      <c r="G2122" s="38">
        <v>94.99</v>
      </c>
      <c r="H2122" s="39"/>
      <c r="I2122" s="39"/>
      <c r="J2122" s="39"/>
      <c r="K2122" s="39"/>
      <c r="L2122" s="39"/>
      <c r="M2122" s="39"/>
      <c r="N2122" s="39"/>
      <c r="O2122" s="39"/>
      <c r="P2122" s="39"/>
      <c r="Q2122" s="40"/>
      <c r="R2122" s="13" t="s">
        <v>1325</v>
      </c>
      <c r="S2122" s="13" t="s">
        <v>529</v>
      </c>
      <c r="T2122" s="13" t="s">
        <v>146</v>
      </c>
      <c r="U2122" s="13" t="s">
        <v>215</v>
      </c>
      <c r="V2122" s="41" t="s">
        <v>1325</v>
      </c>
      <c r="W2122" s="42"/>
      <c r="X2122" s="13" t="s">
        <v>701</v>
      </c>
      <c r="Y2122" s="2"/>
    </row>
    <row r="2123" spans="1:25" ht="14.25" customHeight="1" x14ac:dyDescent="0.2">
      <c r="A2123" s="32"/>
      <c r="B2123" s="33"/>
      <c r="C2123" s="34"/>
      <c r="D2123" s="8"/>
      <c r="E2123" s="32"/>
      <c r="F2123" s="34"/>
      <c r="G2123" s="29">
        <v>88.31</v>
      </c>
      <c r="H2123" s="30"/>
      <c r="I2123" s="30"/>
      <c r="J2123" s="30"/>
      <c r="K2123" s="30"/>
      <c r="L2123" s="30"/>
      <c r="M2123" s="30"/>
      <c r="N2123" s="30"/>
      <c r="O2123" s="30"/>
      <c r="P2123" s="30"/>
      <c r="Q2123" s="31"/>
      <c r="R2123" s="6" t="s">
        <v>1326</v>
      </c>
      <c r="S2123" s="13" t="s">
        <v>110</v>
      </c>
      <c r="T2123" s="13" t="s">
        <v>58</v>
      </c>
      <c r="U2123" s="13" t="s">
        <v>1327</v>
      </c>
      <c r="V2123" s="27" t="s">
        <v>1326</v>
      </c>
      <c r="W2123" s="28"/>
      <c r="X2123" s="13" t="s">
        <v>15</v>
      </c>
      <c r="Y2123" s="2"/>
    </row>
    <row r="2124" spans="1:25" ht="14.25" customHeight="1" x14ac:dyDescent="0.2">
      <c r="A2124" s="32"/>
      <c r="B2124" s="33"/>
      <c r="C2124" s="34"/>
      <c r="D2124" s="8"/>
      <c r="E2124" s="32"/>
      <c r="F2124" s="34"/>
      <c r="G2124" s="35"/>
      <c r="H2124" s="36"/>
      <c r="I2124" s="36"/>
      <c r="J2124" s="36"/>
      <c r="K2124" s="36"/>
      <c r="L2124" s="36"/>
      <c r="M2124" s="36"/>
      <c r="N2124" s="36"/>
      <c r="O2124" s="36"/>
      <c r="P2124" s="36"/>
      <c r="Q2124" s="37"/>
      <c r="R2124" s="11"/>
      <c r="S2124" s="13" t="s">
        <v>114</v>
      </c>
      <c r="T2124" s="13" t="s">
        <v>23</v>
      </c>
      <c r="U2124" s="13" t="s">
        <v>41</v>
      </c>
      <c r="V2124" s="35"/>
      <c r="W2124" s="37"/>
      <c r="X2124" s="13" t="s">
        <v>15</v>
      </c>
      <c r="Y2124" s="2"/>
    </row>
    <row r="2125" spans="1:25" ht="14.25" customHeight="1" x14ac:dyDescent="0.2">
      <c r="A2125" s="32"/>
      <c r="B2125" s="33"/>
      <c r="C2125" s="34"/>
      <c r="D2125" s="8"/>
      <c r="E2125" s="32"/>
      <c r="F2125" s="34"/>
      <c r="G2125" s="38">
        <v>145</v>
      </c>
      <c r="H2125" s="39"/>
      <c r="I2125" s="39"/>
      <c r="J2125" s="39"/>
      <c r="K2125" s="39"/>
      <c r="L2125" s="39"/>
      <c r="M2125" s="39"/>
      <c r="N2125" s="39"/>
      <c r="O2125" s="39"/>
      <c r="P2125" s="39"/>
      <c r="Q2125" s="40"/>
      <c r="R2125" s="13" t="s">
        <v>1328</v>
      </c>
      <c r="S2125" s="13" t="s">
        <v>44</v>
      </c>
      <c r="T2125" s="13" t="s">
        <v>130</v>
      </c>
      <c r="U2125" s="13" t="s">
        <v>131</v>
      </c>
      <c r="V2125" s="41" t="s">
        <v>1328</v>
      </c>
      <c r="W2125" s="42"/>
      <c r="X2125" s="13" t="s">
        <v>15</v>
      </c>
      <c r="Y2125" s="2"/>
    </row>
    <row r="2126" spans="1:25" ht="14.25" customHeight="1" x14ac:dyDescent="0.2">
      <c r="A2126" s="32"/>
      <c r="B2126" s="33"/>
      <c r="C2126" s="34"/>
      <c r="D2126" s="8"/>
      <c r="E2126" s="32"/>
      <c r="F2126" s="34"/>
      <c r="G2126" s="29">
        <v>2674.6</v>
      </c>
      <c r="H2126" s="30"/>
      <c r="I2126" s="30"/>
      <c r="J2126" s="30"/>
      <c r="K2126" s="30"/>
      <c r="L2126" s="30"/>
      <c r="M2126" s="30"/>
      <c r="N2126" s="30"/>
      <c r="O2126" s="30"/>
      <c r="P2126" s="30"/>
      <c r="Q2126" s="31"/>
      <c r="R2126" s="6" t="s">
        <v>1329</v>
      </c>
      <c r="S2126" s="6" t="s">
        <v>683</v>
      </c>
      <c r="T2126" s="13" t="s">
        <v>28</v>
      </c>
      <c r="U2126" s="13" t="s">
        <v>28</v>
      </c>
      <c r="V2126" s="27" t="s">
        <v>1329</v>
      </c>
      <c r="W2126" s="28"/>
      <c r="X2126" s="13" t="s">
        <v>487</v>
      </c>
      <c r="Y2126" s="2"/>
    </row>
    <row r="2127" spans="1:25" ht="14.25" customHeight="1" x14ac:dyDescent="0.2">
      <c r="A2127" s="32"/>
      <c r="B2127" s="33"/>
      <c r="C2127" s="34"/>
      <c r="D2127" s="8"/>
      <c r="E2127" s="32"/>
      <c r="F2127" s="34"/>
      <c r="G2127" s="38">
        <v>200</v>
      </c>
      <c r="H2127" s="39"/>
      <c r="I2127" s="39"/>
      <c r="J2127" s="39"/>
      <c r="K2127" s="39"/>
      <c r="L2127" s="39"/>
      <c r="M2127" s="39"/>
      <c r="N2127" s="39"/>
      <c r="O2127" s="39"/>
      <c r="P2127" s="39"/>
      <c r="Q2127" s="40"/>
      <c r="R2127" s="13" t="s">
        <v>1330</v>
      </c>
      <c r="S2127" s="13" t="s">
        <v>44</v>
      </c>
      <c r="T2127" s="13" t="s">
        <v>130</v>
      </c>
      <c r="U2127" s="13" t="s">
        <v>131</v>
      </c>
      <c r="V2127" s="41" t="s">
        <v>1330</v>
      </c>
      <c r="W2127" s="42"/>
      <c r="X2127" s="13" t="s">
        <v>15</v>
      </c>
      <c r="Y2127" s="2"/>
    </row>
    <row r="2128" spans="1:25" ht="14.25" customHeight="1" x14ac:dyDescent="0.2">
      <c r="A2128" s="32"/>
      <c r="B2128" s="33"/>
      <c r="C2128" s="34"/>
      <c r="D2128" s="8"/>
      <c r="E2128" s="32"/>
      <c r="F2128" s="34"/>
      <c r="G2128" s="38">
        <v>403.68</v>
      </c>
      <c r="H2128" s="39"/>
      <c r="I2128" s="39"/>
      <c r="J2128" s="39"/>
      <c r="K2128" s="39"/>
      <c r="L2128" s="39"/>
      <c r="M2128" s="39"/>
      <c r="N2128" s="39"/>
      <c r="O2128" s="39"/>
      <c r="P2128" s="39"/>
      <c r="Q2128" s="40"/>
      <c r="R2128" s="13" t="s">
        <v>1331</v>
      </c>
      <c r="S2128" s="13" t="s">
        <v>186</v>
      </c>
      <c r="T2128" s="13" t="s">
        <v>123</v>
      </c>
      <c r="U2128" s="13" t="s">
        <v>124</v>
      </c>
      <c r="V2128" s="41" t="s">
        <v>1331</v>
      </c>
      <c r="W2128" s="42"/>
      <c r="X2128" s="13" t="s">
        <v>15</v>
      </c>
      <c r="Y2128" s="2"/>
    </row>
    <row r="2129" spans="1:25" ht="14.25" customHeight="1" x14ac:dyDescent="0.2">
      <c r="A2129" s="32"/>
      <c r="B2129" s="33"/>
      <c r="C2129" s="34"/>
      <c r="D2129" s="8"/>
      <c r="E2129" s="32"/>
      <c r="F2129" s="34"/>
      <c r="G2129" s="38">
        <v>147.36000000000001</v>
      </c>
      <c r="H2129" s="39"/>
      <c r="I2129" s="39"/>
      <c r="J2129" s="39"/>
      <c r="K2129" s="39"/>
      <c r="L2129" s="39"/>
      <c r="M2129" s="39"/>
      <c r="N2129" s="39"/>
      <c r="O2129" s="39"/>
      <c r="P2129" s="39"/>
      <c r="Q2129" s="40"/>
      <c r="R2129" s="13" t="s">
        <v>1332</v>
      </c>
      <c r="S2129" s="13" t="s">
        <v>529</v>
      </c>
      <c r="T2129" s="13" t="s">
        <v>146</v>
      </c>
      <c r="U2129" s="13" t="s">
        <v>215</v>
      </c>
      <c r="V2129" s="41" t="s">
        <v>1332</v>
      </c>
      <c r="W2129" s="42"/>
      <c r="X2129" s="13" t="s">
        <v>607</v>
      </c>
      <c r="Y2129" s="2"/>
    </row>
    <row r="2130" spans="1:25" ht="14.25" customHeight="1" x14ac:dyDescent="0.2">
      <c r="A2130" s="32"/>
      <c r="B2130" s="33"/>
      <c r="C2130" s="34"/>
      <c r="D2130" s="8"/>
      <c r="E2130" s="32"/>
      <c r="F2130" s="34"/>
      <c r="G2130" s="38">
        <v>30</v>
      </c>
      <c r="H2130" s="39"/>
      <c r="I2130" s="39"/>
      <c r="J2130" s="39"/>
      <c r="K2130" s="39"/>
      <c r="L2130" s="39"/>
      <c r="M2130" s="39"/>
      <c r="N2130" s="39"/>
      <c r="O2130" s="39"/>
      <c r="P2130" s="39"/>
      <c r="Q2130" s="40"/>
      <c r="R2130" s="13" t="s">
        <v>1333</v>
      </c>
      <c r="S2130" s="13" t="s">
        <v>683</v>
      </c>
      <c r="T2130" s="13" t="s">
        <v>49</v>
      </c>
      <c r="U2130" s="13" t="s">
        <v>50</v>
      </c>
      <c r="V2130" s="41" t="s">
        <v>1333</v>
      </c>
      <c r="W2130" s="42"/>
      <c r="X2130" s="13" t="s">
        <v>15</v>
      </c>
      <c r="Y2130" s="2"/>
    </row>
    <row r="2131" spans="1:25" ht="14.25" customHeight="1" x14ac:dyDescent="0.2">
      <c r="A2131" s="32"/>
      <c r="B2131" s="33"/>
      <c r="C2131" s="34"/>
      <c r="D2131" s="8"/>
      <c r="E2131" s="32"/>
      <c r="F2131" s="34"/>
      <c r="G2131" s="38">
        <v>30</v>
      </c>
      <c r="H2131" s="39"/>
      <c r="I2131" s="39"/>
      <c r="J2131" s="39"/>
      <c r="K2131" s="39"/>
      <c r="L2131" s="39"/>
      <c r="M2131" s="39"/>
      <c r="N2131" s="39"/>
      <c r="O2131" s="39"/>
      <c r="P2131" s="39"/>
      <c r="Q2131" s="40"/>
      <c r="R2131" s="13" t="s">
        <v>1334</v>
      </c>
      <c r="S2131" s="13" t="s">
        <v>683</v>
      </c>
      <c r="T2131" s="13" t="s">
        <v>28</v>
      </c>
      <c r="U2131" s="13" t="s">
        <v>28</v>
      </c>
      <c r="V2131" s="41" t="s">
        <v>1334</v>
      </c>
      <c r="W2131" s="42"/>
      <c r="X2131" s="13" t="s">
        <v>487</v>
      </c>
      <c r="Y2131" s="2"/>
    </row>
    <row r="2132" spans="1:25" ht="14.25" customHeight="1" x14ac:dyDescent="0.2">
      <c r="A2132" s="32"/>
      <c r="B2132" s="33"/>
      <c r="C2132" s="34"/>
      <c r="D2132" s="8"/>
      <c r="E2132" s="32"/>
      <c r="F2132" s="34"/>
      <c r="G2132" s="38">
        <v>30</v>
      </c>
      <c r="H2132" s="39"/>
      <c r="I2132" s="39"/>
      <c r="J2132" s="39"/>
      <c r="K2132" s="39"/>
      <c r="L2132" s="39"/>
      <c r="M2132" s="39"/>
      <c r="N2132" s="39"/>
      <c r="O2132" s="39"/>
      <c r="P2132" s="39"/>
      <c r="Q2132" s="40"/>
      <c r="R2132" s="13" t="s">
        <v>1335</v>
      </c>
      <c r="S2132" s="13" t="s">
        <v>683</v>
      </c>
      <c r="T2132" s="13" t="s">
        <v>49</v>
      </c>
      <c r="U2132" s="13" t="s">
        <v>50</v>
      </c>
      <c r="V2132" s="41" t="s">
        <v>1335</v>
      </c>
      <c r="W2132" s="42"/>
      <c r="X2132" s="13" t="s">
        <v>15</v>
      </c>
      <c r="Y2132" s="2"/>
    </row>
    <row r="2133" spans="1:25" ht="14.25" customHeight="1" x14ac:dyDescent="0.2">
      <c r="A2133" s="32"/>
      <c r="B2133" s="33"/>
      <c r="C2133" s="34"/>
      <c r="D2133" s="8"/>
      <c r="E2133" s="32"/>
      <c r="F2133" s="34"/>
      <c r="G2133" s="38">
        <v>30</v>
      </c>
      <c r="H2133" s="39"/>
      <c r="I2133" s="39"/>
      <c r="J2133" s="39"/>
      <c r="K2133" s="39"/>
      <c r="L2133" s="39"/>
      <c r="M2133" s="39"/>
      <c r="N2133" s="39"/>
      <c r="O2133" s="39"/>
      <c r="P2133" s="39"/>
      <c r="Q2133" s="40"/>
      <c r="R2133" s="13" t="s">
        <v>1336</v>
      </c>
      <c r="S2133" s="13" t="s">
        <v>683</v>
      </c>
      <c r="T2133" s="13" t="s">
        <v>49</v>
      </c>
      <c r="U2133" s="13" t="s">
        <v>50</v>
      </c>
      <c r="V2133" s="41" t="s">
        <v>1336</v>
      </c>
      <c r="W2133" s="42"/>
      <c r="X2133" s="13" t="s">
        <v>15</v>
      </c>
      <c r="Y2133" s="2"/>
    </row>
    <row r="2134" spans="1:25" ht="14.25" customHeight="1" x14ac:dyDescent="0.2">
      <c r="A2134" s="32"/>
      <c r="B2134" s="33"/>
      <c r="C2134" s="34"/>
      <c r="D2134" s="8"/>
      <c r="E2134" s="32"/>
      <c r="F2134" s="34"/>
      <c r="G2134" s="38">
        <v>30</v>
      </c>
      <c r="H2134" s="39"/>
      <c r="I2134" s="39"/>
      <c r="J2134" s="39"/>
      <c r="K2134" s="39"/>
      <c r="L2134" s="39"/>
      <c r="M2134" s="39"/>
      <c r="N2134" s="39"/>
      <c r="O2134" s="39"/>
      <c r="P2134" s="39"/>
      <c r="Q2134" s="40"/>
      <c r="R2134" s="13" t="s">
        <v>1337</v>
      </c>
      <c r="S2134" s="13" t="s">
        <v>683</v>
      </c>
      <c r="T2134" s="13" t="s">
        <v>49</v>
      </c>
      <c r="U2134" s="13" t="s">
        <v>50</v>
      </c>
      <c r="V2134" s="41" t="s">
        <v>1337</v>
      </c>
      <c r="W2134" s="42"/>
      <c r="X2134" s="13" t="s">
        <v>15</v>
      </c>
      <c r="Y2134" s="2"/>
    </row>
    <row r="2135" spans="1:25" ht="14.25" customHeight="1" x14ac:dyDescent="0.2">
      <c r="A2135" s="32"/>
      <c r="B2135" s="33"/>
      <c r="C2135" s="34"/>
      <c r="D2135" s="8"/>
      <c r="E2135" s="32"/>
      <c r="F2135" s="34"/>
      <c r="G2135" s="38">
        <v>30</v>
      </c>
      <c r="H2135" s="39"/>
      <c r="I2135" s="39"/>
      <c r="J2135" s="39"/>
      <c r="K2135" s="39"/>
      <c r="L2135" s="39"/>
      <c r="M2135" s="39"/>
      <c r="N2135" s="39"/>
      <c r="O2135" s="39"/>
      <c r="P2135" s="39"/>
      <c r="Q2135" s="40"/>
      <c r="R2135" s="13" t="s">
        <v>1338</v>
      </c>
      <c r="S2135" s="13" t="s">
        <v>683</v>
      </c>
      <c r="T2135" s="13" t="s">
        <v>49</v>
      </c>
      <c r="U2135" s="13" t="s">
        <v>50</v>
      </c>
      <c r="V2135" s="41" t="s">
        <v>1338</v>
      </c>
      <c r="W2135" s="42"/>
      <c r="X2135" s="13" t="s">
        <v>15</v>
      </c>
      <c r="Y2135" s="2"/>
    </row>
    <row r="2136" spans="1:25" ht="14.25" customHeight="1" x14ac:dyDescent="0.2">
      <c r="A2136" s="32"/>
      <c r="B2136" s="33"/>
      <c r="C2136" s="34"/>
      <c r="D2136" s="8"/>
      <c r="E2136" s="32"/>
      <c r="F2136" s="34"/>
      <c r="G2136" s="38">
        <v>30</v>
      </c>
      <c r="H2136" s="39"/>
      <c r="I2136" s="39"/>
      <c r="J2136" s="39"/>
      <c r="K2136" s="39"/>
      <c r="L2136" s="39"/>
      <c r="M2136" s="39"/>
      <c r="N2136" s="39"/>
      <c r="O2136" s="39"/>
      <c r="P2136" s="39"/>
      <c r="Q2136" s="40"/>
      <c r="R2136" s="13" t="s">
        <v>1339</v>
      </c>
      <c r="S2136" s="13" t="s">
        <v>683</v>
      </c>
      <c r="T2136" s="13" t="s">
        <v>49</v>
      </c>
      <c r="U2136" s="13" t="s">
        <v>50</v>
      </c>
      <c r="V2136" s="41" t="s">
        <v>1339</v>
      </c>
      <c r="W2136" s="42"/>
      <c r="X2136" s="13" t="s">
        <v>15</v>
      </c>
      <c r="Y2136" s="2"/>
    </row>
    <row r="2137" spans="1:25" ht="14.25" customHeight="1" x14ac:dyDescent="0.2">
      <c r="A2137" s="32"/>
      <c r="B2137" s="33"/>
      <c r="C2137" s="34"/>
      <c r="D2137" s="8"/>
      <c r="E2137" s="32"/>
      <c r="F2137" s="34"/>
      <c r="G2137" s="38">
        <v>30</v>
      </c>
      <c r="H2137" s="39"/>
      <c r="I2137" s="39"/>
      <c r="J2137" s="39"/>
      <c r="K2137" s="39"/>
      <c r="L2137" s="39"/>
      <c r="M2137" s="39"/>
      <c r="N2137" s="39"/>
      <c r="O2137" s="39"/>
      <c r="P2137" s="39"/>
      <c r="Q2137" s="40"/>
      <c r="R2137" s="13" t="s">
        <v>1340</v>
      </c>
      <c r="S2137" s="13" t="s">
        <v>683</v>
      </c>
      <c r="T2137" s="13" t="s">
        <v>49</v>
      </c>
      <c r="U2137" s="13" t="s">
        <v>50</v>
      </c>
      <c r="V2137" s="41" t="s">
        <v>1340</v>
      </c>
      <c r="W2137" s="42"/>
      <c r="X2137" s="13" t="s">
        <v>15</v>
      </c>
      <c r="Y2137" s="2"/>
    </row>
    <row r="2138" spans="1:25" ht="14.25" customHeight="1" x14ac:dyDescent="0.2">
      <c r="A2138" s="32"/>
      <c r="B2138" s="33"/>
      <c r="C2138" s="34"/>
      <c r="D2138" s="8"/>
      <c r="E2138" s="32"/>
      <c r="F2138" s="34"/>
      <c r="G2138" s="38">
        <v>299</v>
      </c>
      <c r="H2138" s="39"/>
      <c r="I2138" s="39"/>
      <c r="J2138" s="39"/>
      <c r="K2138" s="39"/>
      <c r="L2138" s="39"/>
      <c r="M2138" s="39"/>
      <c r="N2138" s="39"/>
      <c r="O2138" s="39"/>
      <c r="P2138" s="39"/>
      <c r="Q2138" s="40"/>
      <c r="R2138" s="13" t="s">
        <v>1341</v>
      </c>
      <c r="S2138" s="13" t="s">
        <v>44</v>
      </c>
      <c r="T2138" s="13" t="s">
        <v>130</v>
      </c>
      <c r="U2138" s="13" t="s">
        <v>131</v>
      </c>
      <c r="V2138" s="41" t="s">
        <v>1341</v>
      </c>
      <c r="W2138" s="42"/>
      <c r="X2138" s="13" t="s">
        <v>15</v>
      </c>
      <c r="Y2138" s="2"/>
    </row>
    <row r="2139" spans="1:25" ht="14.25" customHeight="1" x14ac:dyDescent="0.2">
      <c r="A2139" s="32"/>
      <c r="B2139" s="33"/>
      <c r="C2139" s="34"/>
      <c r="D2139" s="8"/>
      <c r="E2139" s="32"/>
      <c r="F2139" s="34"/>
      <c r="G2139" s="38">
        <v>32</v>
      </c>
      <c r="H2139" s="39"/>
      <c r="I2139" s="39"/>
      <c r="J2139" s="39"/>
      <c r="K2139" s="39"/>
      <c r="L2139" s="39"/>
      <c r="M2139" s="39"/>
      <c r="N2139" s="39"/>
      <c r="O2139" s="39"/>
      <c r="P2139" s="39"/>
      <c r="Q2139" s="40"/>
      <c r="R2139" s="13" t="s">
        <v>1342</v>
      </c>
      <c r="S2139" s="13" t="s">
        <v>636</v>
      </c>
      <c r="T2139" s="13" t="s">
        <v>23</v>
      </c>
      <c r="U2139" s="13" t="s">
        <v>41</v>
      </c>
      <c r="V2139" s="41" t="s">
        <v>1342</v>
      </c>
      <c r="W2139" s="42"/>
      <c r="X2139" s="13" t="s">
        <v>15</v>
      </c>
      <c r="Y2139" s="2"/>
    </row>
    <row r="2140" spans="1:25" ht="14.25" customHeight="1" x14ac:dyDescent="0.2">
      <c r="A2140" s="32"/>
      <c r="B2140" s="33"/>
      <c r="C2140" s="34"/>
      <c r="D2140" s="8"/>
      <c r="E2140" s="32"/>
      <c r="F2140" s="34"/>
      <c r="G2140" s="38">
        <v>58.75</v>
      </c>
      <c r="H2140" s="39"/>
      <c r="I2140" s="39"/>
      <c r="J2140" s="39"/>
      <c r="K2140" s="39"/>
      <c r="L2140" s="39"/>
      <c r="M2140" s="39"/>
      <c r="N2140" s="39"/>
      <c r="O2140" s="39"/>
      <c r="P2140" s="39"/>
      <c r="Q2140" s="40"/>
      <c r="R2140" s="13" t="s">
        <v>1343</v>
      </c>
      <c r="S2140" s="13" t="s">
        <v>111</v>
      </c>
      <c r="T2140" s="13" t="s">
        <v>112</v>
      </c>
      <c r="U2140" s="13" t="s">
        <v>113</v>
      </c>
      <c r="V2140" s="41" t="s">
        <v>1343</v>
      </c>
      <c r="W2140" s="42"/>
      <c r="X2140" s="13" t="s">
        <v>15</v>
      </c>
      <c r="Y2140" s="2"/>
    </row>
    <row r="2141" spans="1:25" ht="14.25" customHeight="1" x14ac:dyDescent="0.2">
      <c r="A2141" s="32"/>
      <c r="B2141" s="33"/>
      <c r="C2141" s="34"/>
      <c r="D2141" s="8"/>
      <c r="E2141" s="32"/>
      <c r="F2141" s="34"/>
      <c r="G2141" s="29">
        <v>18.71</v>
      </c>
      <c r="H2141" s="30"/>
      <c r="I2141" s="30"/>
      <c r="J2141" s="30"/>
      <c r="K2141" s="30"/>
      <c r="L2141" s="30"/>
      <c r="M2141" s="30"/>
      <c r="N2141" s="30"/>
      <c r="O2141" s="30"/>
      <c r="P2141" s="30"/>
      <c r="Q2141" s="31"/>
      <c r="R2141" s="6" t="s">
        <v>1344</v>
      </c>
      <c r="S2141" s="13" t="s">
        <v>529</v>
      </c>
      <c r="T2141" s="13" t="s">
        <v>146</v>
      </c>
      <c r="U2141" s="13" t="s">
        <v>215</v>
      </c>
      <c r="V2141" s="27" t="s">
        <v>1344</v>
      </c>
      <c r="W2141" s="28"/>
      <c r="X2141" s="13" t="s">
        <v>228</v>
      </c>
      <c r="Y2141" s="2"/>
    </row>
    <row r="2142" spans="1:25" ht="14.25" customHeight="1" x14ac:dyDescent="0.2">
      <c r="A2142" s="32"/>
      <c r="B2142" s="33"/>
      <c r="C2142" s="34"/>
      <c r="D2142" s="8"/>
      <c r="E2142" s="32"/>
      <c r="F2142" s="34"/>
      <c r="G2142" s="35"/>
      <c r="H2142" s="36"/>
      <c r="I2142" s="36"/>
      <c r="J2142" s="36"/>
      <c r="K2142" s="36"/>
      <c r="L2142" s="36"/>
      <c r="M2142" s="36"/>
      <c r="N2142" s="36"/>
      <c r="O2142" s="36"/>
      <c r="P2142" s="36"/>
      <c r="Q2142" s="37"/>
      <c r="R2142" s="11"/>
      <c r="S2142" s="13" t="s">
        <v>1345</v>
      </c>
      <c r="T2142" s="13" t="s">
        <v>146</v>
      </c>
      <c r="U2142" s="13" t="s">
        <v>215</v>
      </c>
      <c r="V2142" s="35"/>
      <c r="W2142" s="37"/>
      <c r="X2142" s="13" t="s">
        <v>216</v>
      </c>
      <c r="Y2142" s="2"/>
    </row>
    <row r="2143" spans="1:25" ht="14.25" customHeight="1" x14ac:dyDescent="0.2">
      <c r="A2143" s="32"/>
      <c r="B2143" s="33"/>
      <c r="C2143" s="34"/>
      <c r="D2143" s="8"/>
      <c r="E2143" s="32"/>
      <c r="F2143" s="34"/>
      <c r="G2143" s="38">
        <v>97.85</v>
      </c>
      <c r="H2143" s="39"/>
      <c r="I2143" s="39"/>
      <c r="J2143" s="39"/>
      <c r="K2143" s="39"/>
      <c r="L2143" s="39"/>
      <c r="M2143" s="39"/>
      <c r="N2143" s="39"/>
      <c r="O2143" s="39"/>
      <c r="P2143" s="39"/>
      <c r="Q2143" s="40"/>
      <c r="R2143" s="13" t="s">
        <v>1346</v>
      </c>
      <c r="S2143" s="13" t="s">
        <v>1347</v>
      </c>
      <c r="T2143" s="13" t="s">
        <v>150</v>
      </c>
      <c r="U2143" s="13" t="s">
        <v>1348</v>
      </c>
      <c r="V2143" s="41" t="s">
        <v>1346</v>
      </c>
      <c r="W2143" s="42"/>
      <c r="X2143" s="13" t="s">
        <v>15</v>
      </c>
      <c r="Y2143" s="2"/>
    </row>
    <row r="2144" spans="1:25" ht="14.25" customHeight="1" x14ac:dyDescent="0.2">
      <c r="A2144" s="32"/>
      <c r="B2144" s="33"/>
      <c r="C2144" s="34"/>
      <c r="D2144" s="8"/>
      <c r="E2144" s="32"/>
      <c r="F2144" s="34"/>
      <c r="G2144" s="38">
        <v>164.59</v>
      </c>
      <c r="H2144" s="39"/>
      <c r="I2144" s="39"/>
      <c r="J2144" s="39"/>
      <c r="K2144" s="39"/>
      <c r="L2144" s="39"/>
      <c r="M2144" s="39"/>
      <c r="N2144" s="39"/>
      <c r="O2144" s="39"/>
      <c r="P2144" s="39"/>
      <c r="Q2144" s="40"/>
      <c r="R2144" s="13" t="s">
        <v>1349</v>
      </c>
      <c r="S2144" s="13" t="s">
        <v>611</v>
      </c>
      <c r="T2144" s="13" t="s">
        <v>146</v>
      </c>
      <c r="U2144" s="13" t="s">
        <v>215</v>
      </c>
      <c r="V2144" s="41" t="s">
        <v>1349</v>
      </c>
      <c r="W2144" s="42"/>
      <c r="X2144" s="13" t="s">
        <v>597</v>
      </c>
      <c r="Y2144" s="2"/>
    </row>
    <row r="2145" spans="1:25" ht="14.25" customHeight="1" x14ac:dyDescent="0.2">
      <c r="A2145" s="32"/>
      <c r="B2145" s="33"/>
      <c r="C2145" s="34"/>
      <c r="D2145" s="8"/>
      <c r="E2145" s="32"/>
      <c r="F2145" s="34"/>
      <c r="G2145" s="38">
        <v>55.2</v>
      </c>
      <c r="H2145" s="39"/>
      <c r="I2145" s="39"/>
      <c r="J2145" s="39"/>
      <c r="K2145" s="39"/>
      <c r="L2145" s="39"/>
      <c r="M2145" s="39"/>
      <c r="N2145" s="39"/>
      <c r="O2145" s="39"/>
      <c r="P2145" s="39"/>
      <c r="Q2145" s="40"/>
      <c r="R2145" s="13" t="s">
        <v>1350</v>
      </c>
      <c r="S2145" s="13" t="s">
        <v>40</v>
      </c>
      <c r="T2145" s="13" t="s">
        <v>103</v>
      </c>
      <c r="U2145" s="13" t="s">
        <v>477</v>
      </c>
      <c r="V2145" s="41" t="s">
        <v>1350</v>
      </c>
      <c r="W2145" s="42"/>
      <c r="X2145" s="13" t="s">
        <v>15</v>
      </c>
      <c r="Y2145" s="2"/>
    </row>
    <row r="2146" spans="1:25" ht="14.25" customHeight="1" x14ac:dyDescent="0.2">
      <c r="A2146" s="32"/>
      <c r="B2146" s="33"/>
      <c r="C2146" s="34"/>
      <c r="D2146" s="8"/>
      <c r="E2146" s="32"/>
      <c r="F2146" s="34"/>
      <c r="G2146" s="29">
        <v>79.97</v>
      </c>
      <c r="H2146" s="30"/>
      <c r="I2146" s="30"/>
      <c r="J2146" s="30"/>
      <c r="K2146" s="30"/>
      <c r="L2146" s="30"/>
      <c r="M2146" s="30"/>
      <c r="N2146" s="30"/>
      <c r="O2146" s="30"/>
      <c r="P2146" s="30"/>
      <c r="Q2146" s="31"/>
      <c r="R2146" s="6" t="s">
        <v>1351</v>
      </c>
      <c r="S2146" s="13" t="s">
        <v>529</v>
      </c>
      <c r="T2146" s="13" t="s">
        <v>146</v>
      </c>
      <c r="U2146" s="13" t="s">
        <v>215</v>
      </c>
      <c r="V2146" s="27" t="s">
        <v>1351</v>
      </c>
      <c r="W2146" s="28"/>
      <c r="X2146" s="13" t="s">
        <v>225</v>
      </c>
      <c r="Y2146" s="2"/>
    </row>
    <row r="2147" spans="1:25" ht="14.25" customHeight="1" x14ac:dyDescent="0.2">
      <c r="A2147" s="32"/>
      <c r="B2147" s="33"/>
      <c r="C2147" s="34"/>
      <c r="D2147" s="8"/>
      <c r="E2147" s="32"/>
      <c r="F2147" s="34"/>
      <c r="G2147" s="35"/>
      <c r="H2147" s="36"/>
      <c r="I2147" s="36"/>
      <c r="J2147" s="36"/>
      <c r="K2147" s="36"/>
      <c r="L2147" s="36"/>
      <c r="M2147" s="36"/>
      <c r="N2147" s="36"/>
      <c r="O2147" s="36"/>
      <c r="P2147" s="36"/>
      <c r="Q2147" s="37"/>
      <c r="R2147" s="11"/>
      <c r="S2147" s="13" t="s">
        <v>949</v>
      </c>
      <c r="T2147" s="13" t="s">
        <v>103</v>
      </c>
      <c r="U2147" s="13" t="s">
        <v>469</v>
      </c>
      <c r="V2147" s="35"/>
      <c r="W2147" s="37"/>
      <c r="X2147" s="13" t="s">
        <v>15</v>
      </c>
      <c r="Y2147" s="2"/>
    </row>
    <row r="2148" spans="1:25" ht="14.25" customHeight="1" x14ac:dyDescent="0.2">
      <c r="A2148" s="32"/>
      <c r="B2148" s="33"/>
      <c r="C2148" s="34"/>
      <c r="D2148" s="8"/>
      <c r="E2148" s="32"/>
      <c r="F2148" s="34"/>
      <c r="G2148" s="38">
        <v>75.599999999999994</v>
      </c>
      <c r="H2148" s="39"/>
      <c r="I2148" s="39"/>
      <c r="J2148" s="39"/>
      <c r="K2148" s="39"/>
      <c r="L2148" s="39"/>
      <c r="M2148" s="39"/>
      <c r="N2148" s="39"/>
      <c r="O2148" s="39"/>
      <c r="P2148" s="39"/>
      <c r="Q2148" s="40"/>
      <c r="R2148" s="13" t="s">
        <v>1352</v>
      </c>
      <c r="S2148" s="13" t="s">
        <v>110</v>
      </c>
      <c r="T2148" s="13" t="s">
        <v>78</v>
      </c>
      <c r="U2148" s="13" t="s">
        <v>79</v>
      </c>
      <c r="V2148" s="41" t="s">
        <v>1352</v>
      </c>
      <c r="W2148" s="42"/>
      <c r="X2148" s="13" t="s">
        <v>15</v>
      </c>
      <c r="Y2148" s="2"/>
    </row>
    <row r="2149" spans="1:25" ht="14.25" customHeight="1" x14ac:dyDescent="0.2">
      <c r="A2149" s="32"/>
      <c r="B2149" s="33"/>
      <c r="C2149" s="34"/>
      <c r="D2149" s="8"/>
      <c r="E2149" s="32"/>
      <c r="F2149" s="34"/>
      <c r="G2149" s="38">
        <v>173.32</v>
      </c>
      <c r="H2149" s="39"/>
      <c r="I2149" s="39"/>
      <c r="J2149" s="39"/>
      <c r="K2149" s="39"/>
      <c r="L2149" s="39"/>
      <c r="M2149" s="39"/>
      <c r="N2149" s="39"/>
      <c r="O2149" s="39"/>
      <c r="P2149" s="39"/>
      <c r="Q2149" s="40"/>
      <c r="R2149" s="13" t="s">
        <v>1353</v>
      </c>
      <c r="S2149" s="13" t="s">
        <v>1345</v>
      </c>
      <c r="T2149" s="13" t="s">
        <v>146</v>
      </c>
      <c r="U2149" s="13" t="s">
        <v>608</v>
      </c>
      <c r="V2149" s="41" t="s">
        <v>1353</v>
      </c>
      <c r="W2149" s="42"/>
      <c r="X2149" s="13" t="s">
        <v>1158</v>
      </c>
      <c r="Y2149" s="2"/>
    </row>
    <row r="2150" spans="1:25" ht="14.25" customHeight="1" x14ac:dyDescent="0.2">
      <c r="A2150" s="32"/>
      <c r="B2150" s="33"/>
      <c r="C2150" s="34"/>
      <c r="D2150" s="8"/>
      <c r="E2150" s="32"/>
      <c r="F2150" s="34"/>
      <c r="G2150" s="38">
        <v>430</v>
      </c>
      <c r="H2150" s="39"/>
      <c r="I2150" s="39"/>
      <c r="J2150" s="39"/>
      <c r="K2150" s="39"/>
      <c r="L2150" s="39"/>
      <c r="M2150" s="39"/>
      <c r="N2150" s="39"/>
      <c r="O2150" s="39"/>
      <c r="P2150" s="39"/>
      <c r="Q2150" s="40"/>
      <c r="R2150" s="13" t="s">
        <v>1354</v>
      </c>
      <c r="S2150" s="13" t="s">
        <v>44</v>
      </c>
      <c r="T2150" s="13" t="s">
        <v>130</v>
      </c>
      <c r="U2150" s="13" t="s">
        <v>131</v>
      </c>
      <c r="V2150" s="41" t="s">
        <v>1354</v>
      </c>
      <c r="W2150" s="42"/>
      <c r="X2150" s="13" t="s">
        <v>15</v>
      </c>
      <c r="Y2150" s="2"/>
    </row>
    <row r="2151" spans="1:25" ht="14.25" customHeight="1" x14ac:dyDescent="0.2">
      <c r="A2151" s="32"/>
      <c r="B2151" s="33"/>
      <c r="C2151" s="34"/>
      <c r="D2151" s="8"/>
      <c r="E2151" s="32"/>
      <c r="F2151" s="34"/>
      <c r="G2151" s="29">
        <v>88.5</v>
      </c>
      <c r="H2151" s="30"/>
      <c r="I2151" s="30"/>
      <c r="J2151" s="30"/>
      <c r="K2151" s="30"/>
      <c r="L2151" s="30"/>
      <c r="M2151" s="30"/>
      <c r="N2151" s="30"/>
      <c r="O2151" s="30"/>
      <c r="P2151" s="30"/>
      <c r="Q2151" s="31"/>
      <c r="R2151" s="6" t="s">
        <v>1355</v>
      </c>
      <c r="S2151" s="6" t="s">
        <v>12</v>
      </c>
      <c r="T2151" s="6" t="s">
        <v>13</v>
      </c>
      <c r="U2151" s="6" t="s">
        <v>14</v>
      </c>
      <c r="V2151" s="27" t="s">
        <v>1355</v>
      </c>
      <c r="W2151" s="28"/>
      <c r="X2151" s="6" t="s">
        <v>15</v>
      </c>
      <c r="Y2151" s="2"/>
    </row>
    <row r="2152" spans="1:25" ht="14.25" customHeight="1" x14ac:dyDescent="0.2">
      <c r="A2152" s="32"/>
      <c r="B2152" s="33"/>
      <c r="C2152" s="34"/>
      <c r="D2152" s="8"/>
      <c r="E2152" s="32"/>
      <c r="F2152" s="34"/>
      <c r="G2152" s="29">
        <v>4138.0600000000004</v>
      </c>
      <c r="H2152" s="30"/>
      <c r="I2152" s="30"/>
      <c r="J2152" s="30"/>
      <c r="K2152" s="30"/>
      <c r="L2152" s="30"/>
      <c r="M2152" s="30"/>
      <c r="N2152" s="30"/>
      <c r="O2152" s="30"/>
      <c r="P2152" s="30"/>
      <c r="Q2152" s="31"/>
      <c r="R2152" s="6" t="s">
        <v>1356</v>
      </c>
      <c r="S2152" s="6" t="s">
        <v>1347</v>
      </c>
      <c r="T2152" s="13" t="s">
        <v>132</v>
      </c>
      <c r="U2152" s="13" t="s">
        <v>135</v>
      </c>
      <c r="V2152" s="27" t="s">
        <v>1356</v>
      </c>
      <c r="W2152" s="28"/>
      <c r="X2152" s="13" t="s">
        <v>136</v>
      </c>
      <c r="Y2152" s="2"/>
    </row>
    <row r="2153" spans="1:25" ht="14.25" customHeight="1" x14ac:dyDescent="0.2">
      <c r="A2153" s="32"/>
      <c r="B2153" s="33"/>
      <c r="C2153" s="34"/>
      <c r="D2153" s="8"/>
      <c r="E2153" s="32"/>
      <c r="F2153" s="34"/>
      <c r="G2153" s="32"/>
      <c r="H2153" s="33"/>
      <c r="I2153" s="33"/>
      <c r="J2153" s="33"/>
      <c r="K2153" s="33"/>
      <c r="L2153" s="33"/>
      <c r="M2153" s="33"/>
      <c r="N2153" s="33"/>
      <c r="O2153" s="33"/>
      <c r="P2153" s="33"/>
      <c r="Q2153" s="34"/>
      <c r="R2153" s="8"/>
      <c r="S2153" s="8"/>
      <c r="T2153" s="6" t="s">
        <v>69</v>
      </c>
      <c r="U2153" s="6" t="s">
        <v>1357</v>
      </c>
      <c r="V2153" s="32"/>
      <c r="W2153" s="34"/>
      <c r="X2153" s="6" t="s">
        <v>1358</v>
      </c>
      <c r="Y2153" s="2"/>
    </row>
    <row r="2154" spans="1:25" ht="14.25" customHeight="1" x14ac:dyDescent="0.2">
      <c r="A2154" s="32"/>
      <c r="B2154" s="33"/>
      <c r="C2154" s="34"/>
      <c r="D2154" s="8"/>
      <c r="E2154" s="32"/>
      <c r="F2154" s="34"/>
      <c r="G2154" s="38">
        <v>975</v>
      </c>
      <c r="H2154" s="39"/>
      <c r="I2154" s="39"/>
      <c r="J2154" s="39"/>
      <c r="K2154" s="39"/>
      <c r="L2154" s="39"/>
      <c r="M2154" s="39"/>
      <c r="N2154" s="39"/>
      <c r="O2154" s="39"/>
      <c r="P2154" s="39"/>
      <c r="Q2154" s="40"/>
      <c r="R2154" s="13" t="s">
        <v>1359</v>
      </c>
      <c r="S2154" s="13" t="s">
        <v>464</v>
      </c>
      <c r="T2154" s="13" t="s">
        <v>112</v>
      </c>
      <c r="U2154" s="13" t="s">
        <v>113</v>
      </c>
      <c r="V2154" s="41" t="s">
        <v>1359</v>
      </c>
      <c r="W2154" s="42"/>
      <c r="X2154" s="13" t="s">
        <v>15</v>
      </c>
      <c r="Y2154" s="2"/>
    </row>
    <row r="2155" spans="1:25" ht="14.25" customHeight="1" x14ac:dyDescent="0.2">
      <c r="A2155" s="32"/>
      <c r="B2155" s="33"/>
      <c r="C2155" s="34"/>
      <c r="D2155" s="8"/>
      <c r="E2155" s="32"/>
      <c r="F2155" s="34"/>
      <c r="G2155" s="38">
        <v>61.75</v>
      </c>
      <c r="H2155" s="39"/>
      <c r="I2155" s="39"/>
      <c r="J2155" s="39"/>
      <c r="K2155" s="39"/>
      <c r="L2155" s="39"/>
      <c r="M2155" s="39"/>
      <c r="N2155" s="39"/>
      <c r="O2155" s="39"/>
      <c r="P2155" s="39"/>
      <c r="Q2155" s="40"/>
      <c r="R2155" s="13" t="s">
        <v>1360</v>
      </c>
      <c r="S2155" s="13" t="s">
        <v>44</v>
      </c>
      <c r="T2155" s="13" t="s">
        <v>117</v>
      </c>
      <c r="U2155" s="13" t="s">
        <v>118</v>
      </c>
      <c r="V2155" s="41" t="s">
        <v>1360</v>
      </c>
      <c r="W2155" s="42"/>
      <c r="X2155" s="13" t="s">
        <v>15</v>
      </c>
      <c r="Y2155" s="2"/>
    </row>
    <row r="2156" spans="1:25" ht="14.25" customHeight="1" x14ac:dyDescent="0.2">
      <c r="A2156" s="32"/>
      <c r="B2156" s="33"/>
      <c r="C2156" s="34"/>
      <c r="D2156" s="8"/>
      <c r="E2156" s="32"/>
      <c r="F2156" s="34"/>
      <c r="G2156" s="38">
        <v>9923</v>
      </c>
      <c r="H2156" s="39"/>
      <c r="I2156" s="39"/>
      <c r="J2156" s="39"/>
      <c r="K2156" s="39"/>
      <c r="L2156" s="39"/>
      <c r="M2156" s="39"/>
      <c r="N2156" s="39"/>
      <c r="O2156" s="39"/>
      <c r="P2156" s="39"/>
      <c r="Q2156" s="40"/>
      <c r="R2156" s="13" t="s">
        <v>1361</v>
      </c>
      <c r="S2156" s="13" t="s">
        <v>1362</v>
      </c>
      <c r="T2156" s="13" t="s">
        <v>112</v>
      </c>
      <c r="U2156" s="13" t="s">
        <v>113</v>
      </c>
      <c r="V2156" s="41" t="s">
        <v>1361</v>
      </c>
      <c r="W2156" s="42"/>
      <c r="X2156" s="13" t="s">
        <v>15</v>
      </c>
      <c r="Y2156" s="2"/>
    </row>
    <row r="2157" spans="1:25" ht="14.25" customHeight="1" x14ac:dyDescent="0.2">
      <c r="A2157" s="32"/>
      <c r="B2157" s="33"/>
      <c r="C2157" s="34"/>
      <c r="D2157" s="8"/>
      <c r="E2157" s="32"/>
      <c r="F2157" s="34"/>
      <c r="G2157" s="29">
        <v>161</v>
      </c>
      <c r="H2157" s="30"/>
      <c r="I2157" s="30"/>
      <c r="J2157" s="30"/>
      <c r="K2157" s="30"/>
      <c r="L2157" s="30"/>
      <c r="M2157" s="30"/>
      <c r="N2157" s="30"/>
      <c r="O2157" s="30"/>
      <c r="P2157" s="30"/>
      <c r="Q2157" s="31"/>
      <c r="R2157" s="6" t="s">
        <v>1363</v>
      </c>
      <c r="S2157" s="6" t="s">
        <v>186</v>
      </c>
      <c r="T2157" s="6" t="s">
        <v>73</v>
      </c>
      <c r="U2157" s="6" t="s">
        <v>1002</v>
      </c>
      <c r="V2157" s="27" t="s">
        <v>1363</v>
      </c>
      <c r="W2157" s="28"/>
      <c r="X2157" s="6" t="s">
        <v>15</v>
      </c>
      <c r="Y2157" s="2"/>
    </row>
    <row r="2158" spans="1:25" ht="14.25" customHeight="1" x14ac:dyDescent="0.2">
      <c r="A2158" s="32"/>
      <c r="B2158" s="33"/>
      <c r="C2158" s="34"/>
      <c r="D2158" s="8"/>
      <c r="E2158" s="32"/>
      <c r="F2158" s="34"/>
      <c r="G2158" s="38">
        <v>419</v>
      </c>
      <c r="H2158" s="39"/>
      <c r="I2158" s="39"/>
      <c r="J2158" s="39"/>
      <c r="K2158" s="39"/>
      <c r="L2158" s="39"/>
      <c r="M2158" s="39"/>
      <c r="N2158" s="39"/>
      <c r="O2158" s="39"/>
      <c r="P2158" s="39"/>
      <c r="Q2158" s="40"/>
      <c r="R2158" s="13" t="s">
        <v>1364</v>
      </c>
      <c r="S2158" s="13" t="s">
        <v>462</v>
      </c>
      <c r="T2158" s="13" t="s">
        <v>36</v>
      </c>
      <c r="U2158" s="13" t="s">
        <v>37</v>
      </c>
      <c r="V2158" s="41" t="s">
        <v>1364</v>
      </c>
      <c r="W2158" s="42"/>
      <c r="X2158" s="13" t="s">
        <v>15</v>
      </c>
      <c r="Y2158" s="2"/>
    </row>
    <row r="2159" spans="1:25" ht="14.25" customHeight="1" x14ac:dyDescent="0.2">
      <c r="A2159" s="32"/>
      <c r="B2159" s="33"/>
      <c r="C2159" s="34"/>
      <c r="D2159" s="8"/>
      <c r="E2159" s="32"/>
      <c r="F2159" s="34"/>
      <c r="G2159" s="38">
        <v>219</v>
      </c>
      <c r="H2159" s="39"/>
      <c r="I2159" s="39"/>
      <c r="J2159" s="39"/>
      <c r="K2159" s="39"/>
      <c r="L2159" s="39"/>
      <c r="M2159" s="39"/>
      <c r="N2159" s="39"/>
      <c r="O2159" s="39"/>
      <c r="P2159" s="39"/>
      <c r="Q2159" s="40"/>
      <c r="R2159" s="13" t="s">
        <v>1365</v>
      </c>
      <c r="S2159" s="13" t="s">
        <v>44</v>
      </c>
      <c r="T2159" s="13" t="s">
        <v>112</v>
      </c>
      <c r="U2159" s="13" t="s">
        <v>113</v>
      </c>
      <c r="V2159" s="41" t="s">
        <v>1365</v>
      </c>
      <c r="W2159" s="42"/>
      <c r="X2159" s="13" t="s">
        <v>15</v>
      </c>
      <c r="Y2159" s="2"/>
    </row>
    <row r="2160" spans="1:25" ht="14.25" customHeight="1" x14ac:dyDescent="0.2">
      <c r="A2160" s="32"/>
      <c r="B2160" s="33"/>
      <c r="C2160" s="34"/>
      <c r="D2160" s="8"/>
      <c r="E2160" s="32"/>
      <c r="F2160" s="34"/>
      <c r="G2160" s="38">
        <v>398</v>
      </c>
      <c r="H2160" s="39"/>
      <c r="I2160" s="39"/>
      <c r="J2160" s="39"/>
      <c r="K2160" s="39"/>
      <c r="L2160" s="39"/>
      <c r="M2160" s="39"/>
      <c r="N2160" s="39"/>
      <c r="O2160" s="39"/>
      <c r="P2160" s="39"/>
      <c r="Q2160" s="40"/>
      <c r="R2160" s="13" t="s">
        <v>1366</v>
      </c>
      <c r="S2160" s="13" t="s">
        <v>237</v>
      </c>
      <c r="T2160" s="13" t="s">
        <v>36</v>
      </c>
      <c r="U2160" s="13" t="s">
        <v>37</v>
      </c>
      <c r="V2160" s="41" t="s">
        <v>1366</v>
      </c>
      <c r="W2160" s="42"/>
      <c r="X2160" s="13" t="s">
        <v>15</v>
      </c>
      <c r="Y2160" s="2"/>
    </row>
    <row r="2161" spans="1:25" ht="14.25" customHeight="1" x14ac:dyDescent="0.2">
      <c r="A2161" s="32"/>
      <c r="B2161" s="33"/>
      <c r="C2161" s="34"/>
      <c r="D2161" s="8"/>
      <c r="E2161" s="32"/>
      <c r="F2161" s="34"/>
      <c r="G2161" s="38">
        <v>41.5</v>
      </c>
      <c r="H2161" s="39"/>
      <c r="I2161" s="39"/>
      <c r="J2161" s="39"/>
      <c r="K2161" s="39"/>
      <c r="L2161" s="39"/>
      <c r="M2161" s="39"/>
      <c r="N2161" s="39"/>
      <c r="O2161" s="39"/>
      <c r="P2161" s="39"/>
      <c r="Q2161" s="40"/>
      <c r="R2161" s="13" t="s">
        <v>1367</v>
      </c>
      <c r="S2161" s="13" t="s">
        <v>596</v>
      </c>
      <c r="T2161" s="13" t="s">
        <v>146</v>
      </c>
      <c r="U2161" s="13" t="s">
        <v>215</v>
      </c>
      <c r="V2161" s="41" t="s">
        <v>1367</v>
      </c>
      <c r="W2161" s="42"/>
      <c r="X2161" s="13" t="s">
        <v>227</v>
      </c>
      <c r="Y2161" s="2"/>
    </row>
    <row r="2162" spans="1:25" ht="14.25" customHeight="1" x14ac:dyDescent="0.2">
      <c r="A2162" s="32"/>
      <c r="B2162" s="33"/>
      <c r="C2162" s="34"/>
      <c r="D2162" s="8"/>
      <c r="E2162" s="32"/>
      <c r="F2162" s="34"/>
      <c r="G2162" s="38">
        <v>203.88</v>
      </c>
      <c r="H2162" s="39"/>
      <c r="I2162" s="39"/>
      <c r="J2162" s="39"/>
      <c r="K2162" s="39"/>
      <c r="L2162" s="39"/>
      <c r="M2162" s="39"/>
      <c r="N2162" s="39"/>
      <c r="O2162" s="39"/>
      <c r="P2162" s="39"/>
      <c r="Q2162" s="40"/>
      <c r="R2162" s="13" t="s">
        <v>1368</v>
      </c>
      <c r="S2162" s="13" t="s">
        <v>636</v>
      </c>
      <c r="T2162" s="13" t="s">
        <v>23</v>
      </c>
      <c r="U2162" s="13" t="s">
        <v>41</v>
      </c>
      <c r="V2162" s="41" t="s">
        <v>1368</v>
      </c>
      <c r="W2162" s="42"/>
      <c r="X2162" s="13" t="s">
        <v>15</v>
      </c>
      <c r="Y2162" s="2"/>
    </row>
    <row r="2163" spans="1:25" ht="14.25" customHeight="1" x14ac:dyDescent="0.2">
      <c r="A2163" s="32"/>
      <c r="B2163" s="33"/>
      <c r="C2163" s="34"/>
      <c r="D2163" s="8"/>
      <c r="E2163" s="32"/>
      <c r="F2163" s="34"/>
      <c r="G2163" s="38">
        <v>299.95</v>
      </c>
      <c r="H2163" s="39"/>
      <c r="I2163" s="39"/>
      <c r="J2163" s="39"/>
      <c r="K2163" s="39"/>
      <c r="L2163" s="39"/>
      <c r="M2163" s="39"/>
      <c r="N2163" s="39"/>
      <c r="O2163" s="39"/>
      <c r="P2163" s="39"/>
      <c r="Q2163" s="40"/>
      <c r="R2163" s="13" t="s">
        <v>1369</v>
      </c>
      <c r="S2163" s="13" t="s">
        <v>1370</v>
      </c>
      <c r="T2163" s="13" t="s">
        <v>132</v>
      </c>
      <c r="U2163" s="13" t="s">
        <v>133</v>
      </c>
      <c r="V2163" s="41" t="s">
        <v>1369</v>
      </c>
      <c r="W2163" s="42"/>
      <c r="X2163" s="13" t="s">
        <v>134</v>
      </c>
      <c r="Y2163" s="2"/>
    </row>
    <row r="2164" spans="1:25" ht="14.25" customHeight="1" x14ac:dyDescent="0.2">
      <c r="A2164" s="32"/>
      <c r="B2164" s="33"/>
      <c r="C2164" s="34"/>
      <c r="D2164" s="8"/>
      <c r="E2164" s="32"/>
      <c r="F2164" s="34"/>
      <c r="G2164" s="38">
        <v>10080</v>
      </c>
      <c r="H2164" s="39"/>
      <c r="I2164" s="39"/>
      <c r="J2164" s="39"/>
      <c r="K2164" s="39"/>
      <c r="L2164" s="39"/>
      <c r="M2164" s="39"/>
      <c r="N2164" s="39"/>
      <c r="O2164" s="39"/>
      <c r="P2164" s="39"/>
      <c r="Q2164" s="40"/>
      <c r="R2164" s="13" t="s">
        <v>1371</v>
      </c>
      <c r="S2164" s="13" t="s">
        <v>462</v>
      </c>
      <c r="T2164" s="13" t="s">
        <v>36</v>
      </c>
      <c r="U2164" s="13" t="s">
        <v>37</v>
      </c>
      <c r="V2164" s="41" t="s">
        <v>1371</v>
      </c>
      <c r="W2164" s="42"/>
      <c r="X2164" s="13" t="s">
        <v>15</v>
      </c>
      <c r="Y2164" s="2"/>
    </row>
    <row r="2165" spans="1:25" ht="14.25" customHeight="1" x14ac:dyDescent="0.2">
      <c r="A2165" s="32"/>
      <c r="B2165" s="33"/>
      <c r="C2165" s="34"/>
      <c r="D2165" s="8"/>
      <c r="E2165" s="32"/>
      <c r="F2165" s="34"/>
      <c r="G2165" s="29">
        <v>25.94</v>
      </c>
      <c r="H2165" s="30"/>
      <c r="I2165" s="30"/>
      <c r="J2165" s="30"/>
      <c r="K2165" s="30"/>
      <c r="L2165" s="30"/>
      <c r="M2165" s="30"/>
      <c r="N2165" s="30"/>
      <c r="O2165" s="30"/>
      <c r="P2165" s="30"/>
      <c r="Q2165" s="31"/>
      <c r="R2165" s="6" t="s">
        <v>1372</v>
      </c>
      <c r="S2165" s="6" t="s">
        <v>603</v>
      </c>
      <c r="T2165" s="6" t="s">
        <v>69</v>
      </c>
      <c r="U2165" s="6" t="s">
        <v>129</v>
      </c>
      <c r="V2165" s="27" t="s">
        <v>1372</v>
      </c>
      <c r="W2165" s="28"/>
      <c r="X2165" s="6" t="s">
        <v>15</v>
      </c>
      <c r="Y2165" s="2"/>
    </row>
    <row r="2166" spans="1:25" ht="13.5" customHeight="1" x14ac:dyDescent="0.2">
      <c r="A2166" s="32"/>
      <c r="B2166" s="33"/>
      <c r="C2166" s="34"/>
      <c r="D2166" s="8"/>
      <c r="E2166" s="32"/>
      <c r="F2166" s="34"/>
      <c r="G2166" s="35"/>
      <c r="H2166" s="36"/>
      <c r="I2166" s="36"/>
      <c r="J2166" s="36"/>
      <c r="K2166" s="36"/>
      <c r="L2166" s="36"/>
      <c r="M2166" s="36"/>
      <c r="N2166" s="36"/>
      <c r="O2166" s="36"/>
      <c r="P2166" s="36"/>
      <c r="Q2166" s="37"/>
      <c r="R2166" s="11"/>
      <c r="S2166" s="11"/>
      <c r="T2166" s="11"/>
      <c r="U2166" s="11"/>
      <c r="V2166" s="35"/>
      <c r="W2166" s="37"/>
      <c r="X2166" s="12" t="s">
        <v>15</v>
      </c>
      <c r="Y2166" s="2"/>
    </row>
    <row r="2167" spans="1:25" ht="14.25" customHeight="1" x14ac:dyDescent="0.2">
      <c r="A2167" s="32"/>
      <c r="B2167" s="33"/>
      <c r="C2167" s="34"/>
      <c r="D2167" s="8"/>
      <c r="E2167" s="32"/>
      <c r="F2167" s="34"/>
      <c r="G2167" s="38">
        <v>12</v>
      </c>
      <c r="H2167" s="39"/>
      <c r="I2167" s="39"/>
      <c r="J2167" s="39"/>
      <c r="K2167" s="39"/>
      <c r="L2167" s="39"/>
      <c r="M2167" s="39"/>
      <c r="N2167" s="39"/>
      <c r="O2167" s="39"/>
      <c r="P2167" s="39"/>
      <c r="Q2167" s="40"/>
      <c r="R2167" s="13" t="s">
        <v>1373</v>
      </c>
      <c r="S2167" s="13" t="s">
        <v>44</v>
      </c>
      <c r="T2167" s="13" t="s">
        <v>232</v>
      </c>
      <c r="U2167" s="13" t="s">
        <v>981</v>
      </c>
      <c r="V2167" s="41" t="s">
        <v>1373</v>
      </c>
      <c r="W2167" s="42"/>
      <c r="X2167" s="13" t="s">
        <v>982</v>
      </c>
      <c r="Y2167" s="2"/>
    </row>
    <row r="2168" spans="1:25" ht="14.25" customHeight="1" x14ac:dyDescent="0.2">
      <c r="A2168" s="32"/>
      <c r="B2168" s="33"/>
      <c r="C2168" s="34"/>
      <c r="D2168" s="8"/>
      <c r="E2168" s="32"/>
      <c r="F2168" s="34"/>
      <c r="G2168" s="29">
        <v>164.56</v>
      </c>
      <c r="H2168" s="30"/>
      <c r="I2168" s="30"/>
      <c r="J2168" s="30"/>
      <c r="K2168" s="30"/>
      <c r="L2168" s="30"/>
      <c r="M2168" s="30"/>
      <c r="N2168" s="30"/>
      <c r="O2168" s="30"/>
      <c r="P2168" s="30"/>
      <c r="Q2168" s="31"/>
      <c r="R2168" s="6" t="s">
        <v>1374</v>
      </c>
      <c r="S2168" s="6" t="s">
        <v>955</v>
      </c>
      <c r="T2168" s="6" t="s">
        <v>49</v>
      </c>
      <c r="U2168" s="6" t="s">
        <v>50</v>
      </c>
      <c r="V2168" s="27" t="s">
        <v>1374</v>
      </c>
      <c r="W2168" s="28"/>
      <c r="X2168" s="6" t="s">
        <v>15</v>
      </c>
      <c r="Y2168" s="2"/>
    </row>
    <row r="2169" spans="1:25" ht="14.25" customHeight="1" x14ac:dyDescent="0.2">
      <c r="A2169" s="32"/>
      <c r="B2169" s="33"/>
      <c r="C2169" s="34"/>
      <c r="D2169" s="8"/>
      <c r="E2169" s="32"/>
      <c r="F2169" s="34"/>
      <c r="G2169" s="29">
        <v>716.37</v>
      </c>
      <c r="H2169" s="30"/>
      <c r="I2169" s="30"/>
      <c r="J2169" s="30"/>
      <c r="K2169" s="30"/>
      <c r="L2169" s="30"/>
      <c r="M2169" s="30"/>
      <c r="N2169" s="30"/>
      <c r="O2169" s="30"/>
      <c r="P2169" s="30"/>
      <c r="Q2169" s="31"/>
      <c r="R2169" s="6" t="s">
        <v>1375</v>
      </c>
      <c r="S2169" s="6" t="s">
        <v>611</v>
      </c>
      <c r="T2169" s="6" t="s">
        <v>146</v>
      </c>
      <c r="U2169" s="6" t="s">
        <v>215</v>
      </c>
      <c r="V2169" s="27" t="s">
        <v>1375</v>
      </c>
      <c r="W2169" s="28"/>
      <c r="X2169" s="6" t="s">
        <v>607</v>
      </c>
      <c r="Y2169" s="2"/>
    </row>
    <row r="2170" spans="1:25" ht="14.25" customHeight="1" x14ac:dyDescent="0.2">
      <c r="A2170" s="32"/>
      <c r="B2170" s="33"/>
      <c r="C2170" s="34"/>
      <c r="D2170" s="8"/>
      <c r="E2170" s="32"/>
      <c r="F2170" s="34"/>
      <c r="G2170" s="32"/>
      <c r="H2170" s="33"/>
      <c r="I2170" s="33"/>
      <c r="J2170" s="33"/>
      <c r="K2170" s="33"/>
      <c r="L2170" s="33"/>
      <c r="M2170" s="33"/>
      <c r="N2170" s="33"/>
      <c r="O2170" s="33"/>
      <c r="P2170" s="33"/>
      <c r="Q2170" s="34"/>
      <c r="R2170" s="8"/>
      <c r="S2170" s="13" t="s">
        <v>1376</v>
      </c>
      <c r="T2170" s="13" t="s">
        <v>146</v>
      </c>
      <c r="U2170" s="13" t="s">
        <v>215</v>
      </c>
      <c r="V2170" s="32"/>
      <c r="W2170" s="34"/>
      <c r="X2170" s="13" t="s">
        <v>226</v>
      </c>
      <c r="Y2170" s="2"/>
    </row>
    <row r="2171" spans="1:25" ht="14.25" customHeight="1" x14ac:dyDescent="0.2">
      <c r="A2171" s="32"/>
      <c r="B2171" s="33"/>
      <c r="C2171" s="34"/>
      <c r="D2171" s="8"/>
      <c r="E2171" s="32"/>
      <c r="F2171" s="34"/>
      <c r="G2171" s="35"/>
      <c r="H2171" s="36"/>
      <c r="I2171" s="36"/>
      <c r="J2171" s="36"/>
      <c r="K2171" s="36"/>
      <c r="L2171" s="36"/>
      <c r="M2171" s="36"/>
      <c r="N2171" s="36"/>
      <c r="O2171" s="36"/>
      <c r="P2171" s="36"/>
      <c r="Q2171" s="37"/>
      <c r="R2171" s="11"/>
      <c r="S2171" s="13" t="s">
        <v>596</v>
      </c>
      <c r="T2171" s="13" t="s">
        <v>146</v>
      </c>
      <c r="U2171" s="13" t="s">
        <v>215</v>
      </c>
      <c r="V2171" s="35"/>
      <c r="W2171" s="37"/>
      <c r="X2171" s="13" t="s">
        <v>597</v>
      </c>
      <c r="Y2171" s="2"/>
    </row>
    <row r="2172" spans="1:25" ht="14.25" customHeight="1" x14ac:dyDescent="0.2">
      <c r="A2172" s="32"/>
      <c r="B2172" s="33"/>
      <c r="C2172" s="34"/>
      <c r="D2172" s="8"/>
      <c r="E2172" s="32"/>
      <c r="F2172" s="34"/>
      <c r="G2172" s="38">
        <v>85.22</v>
      </c>
      <c r="H2172" s="39"/>
      <c r="I2172" s="39"/>
      <c r="J2172" s="39"/>
      <c r="K2172" s="39"/>
      <c r="L2172" s="39"/>
      <c r="M2172" s="39"/>
      <c r="N2172" s="39"/>
      <c r="O2172" s="39"/>
      <c r="P2172" s="39"/>
      <c r="Q2172" s="40"/>
      <c r="R2172" s="13" t="s">
        <v>1377</v>
      </c>
      <c r="S2172" s="13" t="s">
        <v>237</v>
      </c>
      <c r="T2172" s="13" t="s">
        <v>146</v>
      </c>
      <c r="U2172" s="13" t="s">
        <v>215</v>
      </c>
      <c r="V2172" s="41" t="s">
        <v>1377</v>
      </c>
      <c r="W2172" s="42"/>
      <c r="X2172" s="13" t="s">
        <v>225</v>
      </c>
      <c r="Y2172" s="2"/>
    </row>
    <row r="2173" spans="1:25" ht="14.25" customHeight="1" x14ac:dyDescent="0.2">
      <c r="A2173" s="32"/>
      <c r="B2173" s="33"/>
      <c r="C2173" s="34"/>
      <c r="D2173" s="8"/>
      <c r="E2173" s="32"/>
      <c r="F2173" s="34"/>
      <c r="G2173" s="38">
        <v>114</v>
      </c>
      <c r="H2173" s="39"/>
      <c r="I2173" s="39"/>
      <c r="J2173" s="39"/>
      <c r="K2173" s="39"/>
      <c r="L2173" s="39"/>
      <c r="M2173" s="39"/>
      <c r="N2173" s="39"/>
      <c r="O2173" s="39"/>
      <c r="P2173" s="39"/>
      <c r="Q2173" s="40"/>
      <c r="R2173" s="13" t="s">
        <v>1378</v>
      </c>
      <c r="S2173" s="13" t="s">
        <v>683</v>
      </c>
      <c r="T2173" s="13" t="s">
        <v>28</v>
      </c>
      <c r="U2173" s="13" t="s">
        <v>28</v>
      </c>
      <c r="V2173" s="41" t="s">
        <v>1378</v>
      </c>
      <c r="W2173" s="42"/>
      <c r="X2173" s="13" t="s">
        <v>487</v>
      </c>
      <c r="Y2173" s="2"/>
    </row>
    <row r="2174" spans="1:25" ht="14.25" customHeight="1" x14ac:dyDescent="0.2">
      <c r="A2174" s="32"/>
      <c r="B2174" s="33"/>
      <c r="C2174" s="34"/>
      <c r="D2174" s="8"/>
      <c r="E2174" s="32"/>
      <c r="F2174" s="34"/>
      <c r="G2174" s="38">
        <v>1940</v>
      </c>
      <c r="H2174" s="39"/>
      <c r="I2174" s="39"/>
      <c r="J2174" s="39"/>
      <c r="K2174" s="39"/>
      <c r="L2174" s="39"/>
      <c r="M2174" s="39"/>
      <c r="N2174" s="39"/>
      <c r="O2174" s="39"/>
      <c r="P2174" s="39"/>
      <c r="Q2174" s="40"/>
      <c r="R2174" s="13" t="s">
        <v>1379</v>
      </c>
      <c r="S2174" s="13" t="s">
        <v>44</v>
      </c>
      <c r="T2174" s="13" t="s">
        <v>13</v>
      </c>
      <c r="U2174" s="13" t="s">
        <v>145</v>
      </c>
      <c r="V2174" s="41" t="s">
        <v>1379</v>
      </c>
      <c r="W2174" s="42"/>
      <c r="X2174" s="13" t="s">
        <v>15</v>
      </c>
      <c r="Y2174" s="2"/>
    </row>
    <row r="2175" spans="1:25" ht="14.25" customHeight="1" x14ac:dyDescent="0.2">
      <c r="A2175" s="32"/>
      <c r="B2175" s="33"/>
      <c r="C2175" s="34"/>
      <c r="D2175" s="8"/>
      <c r="E2175" s="32"/>
      <c r="F2175" s="34"/>
      <c r="G2175" s="38">
        <v>12.53</v>
      </c>
      <c r="H2175" s="39"/>
      <c r="I2175" s="39"/>
      <c r="J2175" s="39"/>
      <c r="K2175" s="39"/>
      <c r="L2175" s="39"/>
      <c r="M2175" s="39"/>
      <c r="N2175" s="39"/>
      <c r="O2175" s="39"/>
      <c r="P2175" s="39"/>
      <c r="Q2175" s="40"/>
      <c r="R2175" s="13" t="s">
        <v>1380</v>
      </c>
      <c r="S2175" s="13" t="s">
        <v>603</v>
      </c>
      <c r="T2175" s="13" t="s">
        <v>69</v>
      </c>
      <c r="U2175" s="13" t="s">
        <v>129</v>
      </c>
      <c r="V2175" s="41" t="s">
        <v>1380</v>
      </c>
      <c r="W2175" s="42"/>
      <c r="X2175" s="13" t="s">
        <v>15</v>
      </c>
      <c r="Y2175" s="2"/>
    </row>
    <row r="2176" spans="1:25" ht="14.25" customHeight="1" x14ac:dyDescent="0.2">
      <c r="A2176" s="32"/>
      <c r="B2176" s="33"/>
      <c r="C2176" s="34"/>
      <c r="D2176" s="8"/>
      <c r="E2176" s="32"/>
      <c r="F2176" s="34"/>
      <c r="G2176" s="38">
        <v>86.92</v>
      </c>
      <c r="H2176" s="39"/>
      <c r="I2176" s="39"/>
      <c r="J2176" s="39"/>
      <c r="K2176" s="39"/>
      <c r="L2176" s="39"/>
      <c r="M2176" s="39"/>
      <c r="N2176" s="39"/>
      <c r="O2176" s="39"/>
      <c r="P2176" s="39"/>
      <c r="Q2176" s="40"/>
      <c r="R2176" s="13" t="s">
        <v>1381</v>
      </c>
      <c r="S2176" s="13" t="s">
        <v>529</v>
      </c>
      <c r="T2176" s="13" t="s">
        <v>146</v>
      </c>
      <c r="U2176" s="13" t="s">
        <v>699</v>
      </c>
      <c r="V2176" s="41" t="s">
        <v>1381</v>
      </c>
      <c r="W2176" s="42"/>
      <c r="X2176" s="13" t="s">
        <v>1158</v>
      </c>
      <c r="Y2176" s="2"/>
    </row>
    <row r="2177" spans="1:25" ht="14.25" customHeight="1" x14ac:dyDescent="0.2">
      <c r="A2177" s="32"/>
      <c r="B2177" s="33"/>
      <c r="C2177" s="34"/>
      <c r="D2177" s="8"/>
      <c r="E2177" s="32"/>
      <c r="F2177" s="34"/>
      <c r="G2177" s="38">
        <v>187.37</v>
      </c>
      <c r="H2177" s="39"/>
      <c r="I2177" s="39"/>
      <c r="J2177" s="39"/>
      <c r="K2177" s="39"/>
      <c r="L2177" s="39"/>
      <c r="M2177" s="39"/>
      <c r="N2177" s="39"/>
      <c r="O2177" s="39"/>
      <c r="P2177" s="39"/>
      <c r="Q2177" s="40"/>
      <c r="R2177" s="13" t="s">
        <v>1382</v>
      </c>
      <c r="S2177" s="13" t="s">
        <v>1383</v>
      </c>
      <c r="T2177" s="13" t="s">
        <v>130</v>
      </c>
      <c r="U2177" s="13" t="s">
        <v>131</v>
      </c>
      <c r="V2177" s="41" t="s">
        <v>1382</v>
      </c>
      <c r="W2177" s="42"/>
      <c r="X2177" s="13" t="s">
        <v>15</v>
      </c>
      <c r="Y2177" s="2"/>
    </row>
    <row r="2178" spans="1:25" ht="14.25" customHeight="1" x14ac:dyDescent="0.2">
      <c r="A2178" s="32"/>
      <c r="B2178" s="33"/>
      <c r="C2178" s="34"/>
      <c r="D2178" s="8"/>
      <c r="E2178" s="32"/>
      <c r="F2178" s="34"/>
      <c r="G2178" s="38">
        <v>240</v>
      </c>
      <c r="H2178" s="39"/>
      <c r="I2178" s="39"/>
      <c r="J2178" s="39"/>
      <c r="K2178" s="39"/>
      <c r="L2178" s="39"/>
      <c r="M2178" s="39"/>
      <c r="N2178" s="39"/>
      <c r="O2178" s="39"/>
      <c r="P2178" s="39"/>
      <c r="Q2178" s="40"/>
      <c r="R2178" s="13" t="s">
        <v>1384</v>
      </c>
      <c r="S2178" s="13" t="s">
        <v>44</v>
      </c>
      <c r="T2178" s="13" t="s">
        <v>53</v>
      </c>
      <c r="U2178" s="13" t="s">
        <v>54</v>
      </c>
      <c r="V2178" s="41" t="s">
        <v>1384</v>
      </c>
      <c r="W2178" s="42"/>
      <c r="X2178" s="13" t="s">
        <v>15</v>
      </c>
      <c r="Y2178" s="2"/>
    </row>
    <row r="2179" spans="1:25" ht="14.25" customHeight="1" x14ac:dyDescent="0.2">
      <c r="A2179" s="32"/>
      <c r="B2179" s="33"/>
      <c r="C2179" s="34"/>
      <c r="D2179" s="8"/>
      <c r="E2179" s="32"/>
      <c r="F2179" s="34"/>
      <c r="G2179" s="38">
        <v>695</v>
      </c>
      <c r="H2179" s="39"/>
      <c r="I2179" s="39"/>
      <c r="J2179" s="39"/>
      <c r="K2179" s="39"/>
      <c r="L2179" s="39"/>
      <c r="M2179" s="39"/>
      <c r="N2179" s="39"/>
      <c r="O2179" s="39"/>
      <c r="P2179" s="39"/>
      <c r="Q2179" s="40"/>
      <c r="R2179" s="13" t="s">
        <v>1385</v>
      </c>
      <c r="S2179" s="13" t="s">
        <v>44</v>
      </c>
      <c r="T2179" s="13" t="s">
        <v>91</v>
      </c>
      <c r="U2179" s="13" t="s">
        <v>92</v>
      </c>
      <c r="V2179" s="41" t="s">
        <v>1385</v>
      </c>
      <c r="W2179" s="42"/>
      <c r="X2179" s="13" t="s">
        <v>15</v>
      </c>
      <c r="Y2179" s="2"/>
    </row>
    <row r="2180" spans="1:25" ht="14.25" customHeight="1" x14ac:dyDescent="0.2">
      <c r="A2180" s="32"/>
      <c r="B2180" s="33"/>
      <c r="C2180" s="34"/>
      <c r="D2180" s="8"/>
      <c r="E2180" s="32"/>
      <c r="F2180" s="34"/>
      <c r="G2180" s="38">
        <v>49.12</v>
      </c>
      <c r="H2180" s="39"/>
      <c r="I2180" s="39"/>
      <c r="J2180" s="39"/>
      <c r="K2180" s="39"/>
      <c r="L2180" s="39"/>
      <c r="M2180" s="39"/>
      <c r="N2180" s="39"/>
      <c r="O2180" s="39"/>
      <c r="P2180" s="39"/>
      <c r="Q2180" s="40"/>
      <c r="R2180" s="13" t="s">
        <v>1386</v>
      </c>
      <c r="S2180" s="13" t="s">
        <v>96</v>
      </c>
      <c r="T2180" s="13" t="s">
        <v>73</v>
      </c>
      <c r="U2180" s="13" t="s">
        <v>189</v>
      </c>
      <c r="V2180" s="41" t="s">
        <v>1386</v>
      </c>
      <c r="W2180" s="42"/>
      <c r="X2180" s="13" t="s">
        <v>15</v>
      </c>
      <c r="Y2180" s="2"/>
    </row>
    <row r="2181" spans="1:25" ht="14.25" customHeight="1" x14ac:dyDescent="0.2">
      <c r="A2181" s="32"/>
      <c r="B2181" s="33"/>
      <c r="C2181" s="34"/>
      <c r="D2181" s="8"/>
      <c r="E2181" s="32"/>
      <c r="F2181" s="34"/>
      <c r="G2181" s="29">
        <v>614.23</v>
      </c>
      <c r="H2181" s="30"/>
      <c r="I2181" s="30"/>
      <c r="J2181" s="30"/>
      <c r="K2181" s="30"/>
      <c r="L2181" s="30"/>
      <c r="M2181" s="30"/>
      <c r="N2181" s="30"/>
      <c r="O2181" s="30"/>
      <c r="P2181" s="30"/>
      <c r="Q2181" s="31"/>
      <c r="R2181" s="6" t="s">
        <v>1387</v>
      </c>
      <c r="S2181" s="13" t="s">
        <v>529</v>
      </c>
      <c r="T2181" s="13" t="s">
        <v>146</v>
      </c>
      <c r="U2181" s="13" t="s">
        <v>479</v>
      </c>
      <c r="V2181" s="27" t="s">
        <v>1387</v>
      </c>
      <c r="W2181" s="28"/>
      <c r="X2181" s="13" t="s">
        <v>480</v>
      </c>
      <c r="Y2181" s="2"/>
    </row>
    <row r="2182" spans="1:25" ht="14.25" customHeight="1" x14ac:dyDescent="0.2">
      <c r="A2182" s="32"/>
      <c r="B2182" s="33"/>
      <c r="C2182" s="34"/>
      <c r="D2182" s="8"/>
      <c r="E2182" s="32"/>
      <c r="F2182" s="34"/>
      <c r="G2182" s="32"/>
      <c r="H2182" s="33"/>
      <c r="I2182" s="33"/>
      <c r="J2182" s="33"/>
      <c r="K2182" s="33"/>
      <c r="L2182" s="33"/>
      <c r="M2182" s="33"/>
      <c r="N2182" s="33"/>
      <c r="O2182" s="33"/>
      <c r="P2182" s="33"/>
      <c r="Q2182" s="34"/>
      <c r="R2182" s="8"/>
      <c r="S2182" s="6" t="s">
        <v>596</v>
      </c>
      <c r="T2182" s="6" t="s">
        <v>146</v>
      </c>
      <c r="U2182" s="6" t="s">
        <v>215</v>
      </c>
      <c r="V2182" s="32"/>
      <c r="W2182" s="34"/>
      <c r="X2182" s="6" t="s">
        <v>226</v>
      </c>
      <c r="Y2182" s="2"/>
    </row>
    <row r="2183" spans="1:25" ht="13.5" customHeight="1" x14ac:dyDescent="0.2">
      <c r="A2183" s="32"/>
      <c r="B2183" s="33"/>
      <c r="C2183" s="34"/>
      <c r="D2183" s="8"/>
      <c r="E2183" s="32"/>
      <c r="F2183" s="34"/>
      <c r="G2183" s="32"/>
      <c r="H2183" s="33"/>
      <c r="I2183" s="33"/>
      <c r="J2183" s="33"/>
      <c r="K2183" s="33"/>
      <c r="L2183" s="33"/>
      <c r="M2183" s="33"/>
      <c r="N2183" s="33"/>
      <c r="O2183" s="33"/>
      <c r="P2183" s="33"/>
      <c r="Q2183" s="34"/>
      <c r="R2183" s="8"/>
      <c r="S2183" s="8"/>
      <c r="T2183" s="8"/>
      <c r="U2183" s="11"/>
      <c r="V2183" s="32"/>
      <c r="W2183" s="34"/>
      <c r="X2183" s="12" t="s">
        <v>597</v>
      </c>
      <c r="Y2183" s="2"/>
    </row>
    <row r="2184" spans="1:25" ht="14.25" customHeight="1" x14ac:dyDescent="0.2">
      <c r="A2184" s="32"/>
      <c r="B2184" s="33"/>
      <c r="C2184" s="34"/>
      <c r="D2184" s="8"/>
      <c r="E2184" s="32"/>
      <c r="F2184" s="34"/>
      <c r="G2184" s="35"/>
      <c r="H2184" s="36"/>
      <c r="I2184" s="36"/>
      <c r="J2184" s="36"/>
      <c r="K2184" s="36"/>
      <c r="L2184" s="36"/>
      <c r="M2184" s="36"/>
      <c r="N2184" s="36"/>
      <c r="O2184" s="36"/>
      <c r="P2184" s="36"/>
      <c r="Q2184" s="37"/>
      <c r="R2184" s="11"/>
      <c r="S2184" s="11"/>
      <c r="T2184" s="11"/>
      <c r="U2184" s="13" t="s">
        <v>479</v>
      </c>
      <c r="V2184" s="35"/>
      <c r="W2184" s="37"/>
      <c r="X2184" s="13" t="s">
        <v>480</v>
      </c>
      <c r="Y2184" s="2"/>
    </row>
    <row r="2185" spans="1:25" ht="14.25" customHeight="1" x14ac:dyDescent="0.2">
      <c r="A2185" s="32"/>
      <c r="B2185" s="33"/>
      <c r="C2185" s="34"/>
      <c r="D2185" s="8"/>
      <c r="E2185" s="32"/>
      <c r="F2185" s="34"/>
      <c r="G2185" s="38">
        <v>30.54</v>
      </c>
      <c r="H2185" s="39"/>
      <c r="I2185" s="39"/>
      <c r="J2185" s="39"/>
      <c r="K2185" s="39"/>
      <c r="L2185" s="39"/>
      <c r="M2185" s="39"/>
      <c r="N2185" s="39"/>
      <c r="O2185" s="39"/>
      <c r="P2185" s="39"/>
      <c r="Q2185" s="40"/>
      <c r="R2185" s="13" t="s">
        <v>1388</v>
      </c>
      <c r="S2185" s="13" t="s">
        <v>596</v>
      </c>
      <c r="T2185" s="13" t="s">
        <v>146</v>
      </c>
      <c r="U2185" s="13" t="s">
        <v>215</v>
      </c>
      <c r="V2185" s="41" t="s">
        <v>1388</v>
      </c>
      <c r="W2185" s="42"/>
      <c r="X2185" s="13" t="s">
        <v>228</v>
      </c>
      <c r="Y2185" s="2"/>
    </row>
    <row r="2186" spans="1:25" ht="14.25" customHeight="1" x14ac:dyDescent="0.2">
      <c r="A2186" s="32"/>
      <c r="B2186" s="33"/>
      <c r="C2186" s="34"/>
      <c r="D2186" s="8"/>
      <c r="E2186" s="32"/>
      <c r="F2186" s="34"/>
      <c r="G2186" s="38">
        <v>194.5</v>
      </c>
      <c r="H2186" s="39"/>
      <c r="I2186" s="39"/>
      <c r="J2186" s="39"/>
      <c r="K2186" s="39"/>
      <c r="L2186" s="39"/>
      <c r="M2186" s="39"/>
      <c r="N2186" s="39"/>
      <c r="O2186" s="39"/>
      <c r="P2186" s="39"/>
      <c r="Q2186" s="40"/>
      <c r="R2186" s="13" t="s">
        <v>1389</v>
      </c>
      <c r="S2186" s="13" t="s">
        <v>955</v>
      </c>
      <c r="T2186" s="13" t="s">
        <v>49</v>
      </c>
      <c r="U2186" s="13" t="s">
        <v>50</v>
      </c>
      <c r="V2186" s="41" t="s">
        <v>1389</v>
      </c>
      <c r="W2186" s="42"/>
      <c r="X2186" s="13" t="s">
        <v>15</v>
      </c>
      <c r="Y2186" s="2"/>
    </row>
    <row r="2187" spans="1:25" ht="14.25" customHeight="1" x14ac:dyDescent="0.2">
      <c r="A2187" s="32"/>
      <c r="B2187" s="33"/>
      <c r="C2187" s="34"/>
      <c r="D2187" s="8"/>
      <c r="E2187" s="32"/>
      <c r="F2187" s="34"/>
      <c r="G2187" s="29">
        <v>1018.64</v>
      </c>
      <c r="H2187" s="30"/>
      <c r="I2187" s="30"/>
      <c r="J2187" s="30"/>
      <c r="K2187" s="30"/>
      <c r="L2187" s="30"/>
      <c r="M2187" s="30"/>
      <c r="N2187" s="30"/>
      <c r="O2187" s="30"/>
      <c r="P2187" s="30"/>
      <c r="Q2187" s="31"/>
      <c r="R2187" s="6" t="s">
        <v>1390</v>
      </c>
      <c r="S2187" s="6" t="s">
        <v>529</v>
      </c>
      <c r="T2187" s="6" t="s">
        <v>146</v>
      </c>
      <c r="U2187" s="6" t="s">
        <v>215</v>
      </c>
      <c r="V2187" s="27" t="s">
        <v>1390</v>
      </c>
      <c r="W2187" s="28"/>
      <c r="X2187" s="6" t="s">
        <v>227</v>
      </c>
      <c r="Y2187" s="2"/>
    </row>
    <row r="2188" spans="1:25" ht="13.5" customHeight="1" x14ac:dyDescent="0.2">
      <c r="A2188" s="32"/>
      <c r="B2188" s="33"/>
      <c r="C2188" s="34"/>
      <c r="D2188" s="8"/>
      <c r="E2188" s="32"/>
      <c r="F2188" s="34"/>
      <c r="G2188" s="32"/>
      <c r="H2188" s="33"/>
      <c r="I2188" s="33"/>
      <c r="J2188" s="33"/>
      <c r="K2188" s="33"/>
      <c r="L2188" s="33"/>
      <c r="M2188" s="33"/>
      <c r="N2188" s="33"/>
      <c r="O2188" s="33"/>
      <c r="P2188" s="33"/>
      <c r="Q2188" s="34"/>
      <c r="R2188" s="8"/>
      <c r="S2188" s="8"/>
      <c r="T2188" s="8"/>
      <c r="U2188" s="8"/>
      <c r="V2188" s="32"/>
      <c r="W2188" s="34"/>
      <c r="X2188" s="9" t="s">
        <v>597</v>
      </c>
      <c r="Y2188" s="2"/>
    </row>
    <row r="2189" spans="1:25" ht="13.5" customHeight="1" x14ac:dyDescent="0.2">
      <c r="A2189" s="32"/>
      <c r="B2189" s="33"/>
      <c r="C2189" s="34"/>
      <c r="D2189" s="8"/>
      <c r="E2189" s="32"/>
      <c r="F2189" s="34"/>
      <c r="G2189" s="32"/>
      <c r="H2189" s="33"/>
      <c r="I2189" s="33"/>
      <c r="J2189" s="33"/>
      <c r="K2189" s="33"/>
      <c r="L2189" s="33"/>
      <c r="M2189" s="33"/>
      <c r="N2189" s="33"/>
      <c r="O2189" s="33"/>
      <c r="P2189" s="33"/>
      <c r="Q2189" s="34"/>
      <c r="R2189" s="8"/>
      <c r="S2189" s="8"/>
      <c r="T2189" s="8"/>
      <c r="U2189" s="8"/>
      <c r="V2189" s="32"/>
      <c r="W2189" s="34"/>
      <c r="X2189" s="9" t="s">
        <v>225</v>
      </c>
      <c r="Y2189" s="2"/>
    </row>
    <row r="2190" spans="1:25" ht="13.5" customHeight="1" x14ac:dyDescent="0.2">
      <c r="A2190" s="32"/>
      <c r="B2190" s="33"/>
      <c r="C2190" s="34"/>
      <c r="D2190" s="8"/>
      <c r="E2190" s="32"/>
      <c r="F2190" s="34"/>
      <c r="G2190" s="32"/>
      <c r="H2190" s="33"/>
      <c r="I2190" s="33"/>
      <c r="J2190" s="33"/>
      <c r="K2190" s="33"/>
      <c r="L2190" s="33"/>
      <c r="M2190" s="33"/>
      <c r="N2190" s="33"/>
      <c r="O2190" s="33"/>
      <c r="P2190" s="33"/>
      <c r="Q2190" s="34"/>
      <c r="R2190" s="8"/>
      <c r="S2190" s="8"/>
      <c r="T2190" s="8"/>
      <c r="U2190" s="11"/>
      <c r="V2190" s="32"/>
      <c r="W2190" s="34"/>
      <c r="X2190" s="12" t="s">
        <v>607</v>
      </c>
      <c r="Y2190" s="2"/>
    </row>
    <row r="2191" spans="1:25" ht="14.25" customHeight="1" x14ac:dyDescent="0.2">
      <c r="A2191" s="32"/>
      <c r="B2191" s="33"/>
      <c r="C2191" s="34"/>
      <c r="D2191" s="8"/>
      <c r="E2191" s="32"/>
      <c r="F2191" s="34"/>
      <c r="G2191" s="32"/>
      <c r="H2191" s="33"/>
      <c r="I2191" s="33"/>
      <c r="J2191" s="33"/>
      <c r="K2191" s="33"/>
      <c r="L2191" s="33"/>
      <c r="M2191" s="33"/>
      <c r="N2191" s="33"/>
      <c r="O2191" s="33"/>
      <c r="P2191" s="33"/>
      <c r="Q2191" s="34"/>
      <c r="R2191" s="8"/>
      <c r="S2191" s="11"/>
      <c r="T2191" s="11"/>
      <c r="U2191" s="13" t="s">
        <v>699</v>
      </c>
      <c r="V2191" s="32"/>
      <c r="W2191" s="34"/>
      <c r="X2191" s="13" t="s">
        <v>698</v>
      </c>
      <c r="Y2191" s="2"/>
    </row>
    <row r="2192" spans="1:25" ht="14.25" customHeight="1" x14ac:dyDescent="0.2">
      <c r="A2192" s="32"/>
      <c r="B2192" s="33"/>
      <c r="C2192" s="34"/>
      <c r="D2192" s="8"/>
      <c r="E2192" s="32"/>
      <c r="F2192" s="34"/>
      <c r="G2192" s="32"/>
      <c r="H2192" s="33"/>
      <c r="I2192" s="33"/>
      <c r="J2192" s="33"/>
      <c r="K2192" s="33"/>
      <c r="L2192" s="33"/>
      <c r="M2192" s="33"/>
      <c r="N2192" s="33"/>
      <c r="O2192" s="33"/>
      <c r="P2192" s="33"/>
      <c r="Q2192" s="34"/>
      <c r="R2192" s="8"/>
      <c r="S2192" s="13" t="s">
        <v>611</v>
      </c>
      <c r="T2192" s="13" t="s">
        <v>146</v>
      </c>
      <c r="U2192" s="13" t="s">
        <v>215</v>
      </c>
      <c r="V2192" s="32"/>
      <c r="W2192" s="34"/>
      <c r="X2192" s="13" t="s">
        <v>226</v>
      </c>
      <c r="Y2192" s="2"/>
    </row>
    <row r="2193" spans="1:25" ht="14.25" customHeight="1" x14ac:dyDescent="0.2">
      <c r="A2193" s="32"/>
      <c r="B2193" s="33"/>
      <c r="C2193" s="34"/>
      <c r="D2193" s="8"/>
      <c r="E2193" s="32"/>
      <c r="F2193" s="34"/>
      <c r="G2193" s="32"/>
      <c r="H2193" s="33"/>
      <c r="I2193" s="33"/>
      <c r="J2193" s="33"/>
      <c r="K2193" s="33"/>
      <c r="L2193" s="33"/>
      <c r="M2193" s="33"/>
      <c r="N2193" s="33"/>
      <c r="O2193" s="33"/>
      <c r="P2193" s="33"/>
      <c r="Q2193" s="34"/>
      <c r="R2193" s="8"/>
      <c r="S2193" s="13" t="s">
        <v>1391</v>
      </c>
      <c r="T2193" s="13" t="s">
        <v>150</v>
      </c>
      <c r="U2193" s="13" t="s">
        <v>151</v>
      </c>
      <c r="V2193" s="32"/>
      <c r="W2193" s="34"/>
      <c r="X2193" s="13" t="s">
        <v>15</v>
      </c>
      <c r="Y2193" s="2"/>
    </row>
    <row r="2194" spans="1:25" ht="14.25" customHeight="1" x14ac:dyDescent="0.2">
      <c r="A2194" s="32"/>
      <c r="B2194" s="33"/>
      <c r="C2194" s="34"/>
      <c r="D2194" s="8"/>
      <c r="E2194" s="32"/>
      <c r="F2194" s="34"/>
      <c r="G2194" s="32"/>
      <c r="H2194" s="33"/>
      <c r="I2194" s="33"/>
      <c r="J2194" s="33"/>
      <c r="K2194" s="33"/>
      <c r="L2194" s="33"/>
      <c r="M2194" s="33"/>
      <c r="N2194" s="33"/>
      <c r="O2194" s="33"/>
      <c r="P2194" s="33"/>
      <c r="Q2194" s="34"/>
      <c r="R2194" s="8"/>
      <c r="S2194" s="6" t="s">
        <v>1376</v>
      </c>
      <c r="T2194" s="6" t="s">
        <v>150</v>
      </c>
      <c r="U2194" s="6" t="s">
        <v>151</v>
      </c>
      <c r="V2194" s="32"/>
      <c r="W2194" s="34"/>
      <c r="X2194" s="6" t="s">
        <v>15</v>
      </c>
      <c r="Y2194" s="2"/>
    </row>
    <row r="2195" spans="1:25" ht="14.25" customHeight="1" x14ac:dyDescent="0.2">
      <c r="A2195" s="32"/>
      <c r="B2195" s="33"/>
      <c r="C2195" s="34"/>
      <c r="D2195" s="8"/>
      <c r="E2195" s="32"/>
      <c r="F2195" s="34"/>
      <c r="G2195" s="32"/>
      <c r="H2195" s="33"/>
      <c r="I2195" s="33"/>
      <c r="J2195" s="33"/>
      <c r="K2195" s="33"/>
      <c r="L2195" s="33"/>
      <c r="M2195" s="33"/>
      <c r="N2195" s="33"/>
      <c r="O2195" s="33"/>
      <c r="P2195" s="33"/>
      <c r="Q2195" s="34"/>
      <c r="R2195" s="8"/>
      <c r="S2195" s="6" t="s">
        <v>596</v>
      </c>
      <c r="T2195" s="6" t="s">
        <v>146</v>
      </c>
      <c r="U2195" s="6" t="s">
        <v>215</v>
      </c>
      <c r="V2195" s="32"/>
      <c r="W2195" s="34"/>
      <c r="X2195" s="6" t="s">
        <v>597</v>
      </c>
      <c r="Y2195" s="2"/>
    </row>
    <row r="2196" spans="1:25" ht="13.5" customHeight="1" x14ac:dyDescent="0.2">
      <c r="A2196" s="32"/>
      <c r="B2196" s="33"/>
      <c r="C2196" s="34"/>
      <c r="D2196" s="8"/>
      <c r="E2196" s="32"/>
      <c r="F2196" s="34"/>
      <c r="G2196" s="32"/>
      <c r="H2196" s="33"/>
      <c r="I2196" s="33"/>
      <c r="J2196" s="33"/>
      <c r="K2196" s="33"/>
      <c r="L2196" s="33"/>
      <c r="M2196" s="33"/>
      <c r="N2196" s="33"/>
      <c r="O2196" s="33"/>
      <c r="P2196" s="33"/>
      <c r="Q2196" s="34"/>
      <c r="R2196" s="8"/>
      <c r="S2196" s="11"/>
      <c r="T2196" s="11"/>
      <c r="U2196" s="11"/>
      <c r="V2196" s="32"/>
      <c r="W2196" s="34"/>
      <c r="X2196" s="12" t="s">
        <v>225</v>
      </c>
      <c r="Y2196" s="2"/>
    </row>
    <row r="2197" spans="1:25" ht="14.25" customHeight="1" x14ac:dyDescent="0.2">
      <c r="A2197" s="32"/>
      <c r="B2197" s="33"/>
      <c r="C2197" s="34"/>
      <c r="D2197" s="8"/>
      <c r="E2197" s="32"/>
      <c r="F2197" s="34"/>
      <c r="G2197" s="35"/>
      <c r="H2197" s="36"/>
      <c r="I2197" s="36"/>
      <c r="J2197" s="36"/>
      <c r="K2197" s="36"/>
      <c r="L2197" s="36"/>
      <c r="M2197" s="36"/>
      <c r="N2197" s="36"/>
      <c r="O2197" s="36"/>
      <c r="P2197" s="36"/>
      <c r="Q2197" s="37"/>
      <c r="R2197" s="11"/>
      <c r="S2197" s="13" t="s">
        <v>256</v>
      </c>
      <c r="T2197" s="13" t="s">
        <v>150</v>
      </c>
      <c r="U2197" s="13" t="s">
        <v>151</v>
      </c>
      <c r="V2197" s="35"/>
      <c r="W2197" s="37"/>
      <c r="X2197" s="13" t="s">
        <v>15</v>
      </c>
      <c r="Y2197" s="2"/>
    </row>
    <row r="2198" spans="1:25" ht="14.25" customHeight="1" x14ac:dyDescent="0.2">
      <c r="A2198" s="32"/>
      <c r="B2198" s="33"/>
      <c r="C2198" s="34"/>
      <c r="D2198" s="8"/>
      <c r="E2198" s="32"/>
      <c r="F2198" s="34"/>
      <c r="G2198" s="29">
        <v>19.75</v>
      </c>
      <c r="H2198" s="30"/>
      <c r="I2198" s="30"/>
      <c r="J2198" s="30"/>
      <c r="K2198" s="30"/>
      <c r="L2198" s="30"/>
      <c r="M2198" s="30"/>
      <c r="N2198" s="30"/>
      <c r="O2198" s="30"/>
      <c r="P2198" s="30"/>
      <c r="Q2198" s="31"/>
      <c r="R2198" s="6" t="s">
        <v>1392</v>
      </c>
      <c r="S2198" s="6" t="s">
        <v>603</v>
      </c>
      <c r="T2198" s="6" t="s">
        <v>69</v>
      </c>
      <c r="U2198" s="6" t="s">
        <v>129</v>
      </c>
      <c r="V2198" s="27" t="s">
        <v>1392</v>
      </c>
      <c r="W2198" s="28"/>
      <c r="X2198" s="6" t="s">
        <v>15</v>
      </c>
      <c r="Y2198" s="2"/>
    </row>
    <row r="2199" spans="1:25" ht="14.25" customHeight="1" x14ac:dyDescent="0.2">
      <c r="A2199" s="32"/>
      <c r="B2199" s="33"/>
      <c r="C2199" s="34"/>
      <c r="D2199" s="8"/>
      <c r="E2199" s="32"/>
      <c r="F2199" s="34"/>
      <c r="G2199" s="38">
        <v>4.96</v>
      </c>
      <c r="H2199" s="39"/>
      <c r="I2199" s="39"/>
      <c r="J2199" s="39"/>
      <c r="K2199" s="39"/>
      <c r="L2199" s="39"/>
      <c r="M2199" s="39"/>
      <c r="N2199" s="39"/>
      <c r="O2199" s="39"/>
      <c r="P2199" s="39"/>
      <c r="Q2199" s="40"/>
      <c r="R2199" s="13" t="s">
        <v>1393</v>
      </c>
      <c r="S2199" s="13" t="s">
        <v>603</v>
      </c>
      <c r="T2199" s="13" t="s">
        <v>69</v>
      </c>
      <c r="U2199" s="13" t="s">
        <v>129</v>
      </c>
      <c r="V2199" s="41" t="s">
        <v>1393</v>
      </c>
      <c r="W2199" s="42"/>
      <c r="X2199" s="13" t="s">
        <v>15</v>
      </c>
      <c r="Y2199" s="2"/>
    </row>
    <row r="2200" spans="1:25" ht="14.25" customHeight="1" x14ac:dyDescent="0.2">
      <c r="A2200" s="32"/>
      <c r="B2200" s="33"/>
      <c r="C2200" s="34"/>
      <c r="D2200" s="8"/>
      <c r="E2200" s="32"/>
      <c r="F2200" s="34"/>
      <c r="G2200" s="38">
        <v>1257.29</v>
      </c>
      <c r="H2200" s="39"/>
      <c r="I2200" s="39"/>
      <c r="J2200" s="39"/>
      <c r="K2200" s="39"/>
      <c r="L2200" s="39"/>
      <c r="M2200" s="39"/>
      <c r="N2200" s="39"/>
      <c r="O2200" s="39"/>
      <c r="P2200" s="39"/>
      <c r="Q2200" s="40"/>
      <c r="R2200" s="13" t="s">
        <v>1394</v>
      </c>
      <c r="S2200" s="13" t="s">
        <v>256</v>
      </c>
      <c r="T2200" s="13" t="s">
        <v>115</v>
      </c>
      <c r="U2200" s="13" t="s">
        <v>116</v>
      </c>
      <c r="V2200" s="41" t="s">
        <v>1394</v>
      </c>
      <c r="W2200" s="42"/>
      <c r="X2200" s="13" t="s">
        <v>15</v>
      </c>
      <c r="Y2200" s="2"/>
    </row>
    <row r="2201" spans="1:25" ht="14.25" customHeight="1" x14ac:dyDescent="0.2">
      <c r="A2201" s="32"/>
      <c r="B2201" s="33"/>
      <c r="C2201" s="34"/>
      <c r="D2201" s="8"/>
      <c r="E2201" s="32"/>
      <c r="F2201" s="34"/>
      <c r="G2201" s="38">
        <v>22.5</v>
      </c>
      <c r="H2201" s="39"/>
      <c r="I2201" s="39"/>
      <c r="J2201" s="39"/>
      <c r="K2201" s="39"/>
      <c r="L2201" s="39"/>
      <c r="M2201" s="39"/>
      <c r="N2201" s="39"/>
      <c r="O2201" s="39"/>
      <c r="P2201" s="39"/>
      <c r="Q2201" s="40"/>
      <c r="R2201" s="13" t="s">
        <v>1395</v>
      </c>
      <c r="S2201" s="13" t="s">
        <v>636</v>
      </c>
      <c r="T2201" s="13" t="s">
        <v>23</v>
      </c>
      <c r="U2201" s="13" t="s">
        <v>41</v>
      </c>
      <c r="V2201" s="41" t="s">
        <v>1395</v>
      </c>
      <c r="W2201" s="42"/>
      <c r="X2201" s="13" t="s">
        <v>15</v>
      </c>
      <c r="Y2201" s="2"/>
    </row>
    <row r="2202" spans="1:25" ht="14.25" customHeight="1" x14ac:dyDescent="0.2">
      <c r="A2202" s="32"/>
      <c r="B2202" s="33"/>
      <c r="C2202" s="34"/>
      <c r="D2202" s="8"/>
      <c r="E2202" s="32"/>
      <c r="F2202" s="34"/>
      <c r="G2202" s="38">
        <v>58.9</v>
      </c>
      <c r="H2202" s="39"/>
      <c r="I2202" s="39"/>
      <c r="J2202" s="39"/>
      <c r="K2202" s="39"/>
      <c r="L2202" s="39"/>
      <c r="M2202" s="39"/>
      <c r="N2202" s="39"/>
      <c r="O2202" s="39"/>
      <c r="P2202" s="39"/>
      <c r="Q2202" s="40"/>
      <c r="R2202" s="13" t="s">
        <v>1396</v>
      </c>
      <c r="S2202" s="13" t="s">
        <v>1347</v>
      </c>
      <c r="T2202" s="13" t="s">
        <v>150</v>
      </c>
      <c r="U2202" s="13" t="s">
        <v>1348</v>
      </c>
      <c r="V2202" s="41" t="s">
        <v>1396</v>
      </c>
      <c r="W2202" s="42"/>
      <c r="X2202" s="13" t="s">
        <v>15</v>
      </c>
      <c r="Y2202" s="2"/>
    </row>
    <row r="2203" spans="1:25" ht="14.25" customHeight="1" x14ac:dyDescent="0.2">
      <c r="A2203" s="32"/>
      <c r="B2203" s="33"/>
      <c r="C2203" s="34"/>
      <c r="D2203" s="8"/>
      <c r="E2203" s="32"/>
      <c r="F2203" s="34"/>
      <c r="G2203" s="29">
        <v>184</v>
      </c>
      <c r="H2203" s="30"/>
      <c r="I2203" s="30"/>
      <c r="J2203" s="30"/>
      <c r="K2203" s="30"/>
      <c r="L2203" s="30"/>
      <c r="M2203" s="30"/>
      <c r="N2203" s="30"/>
      <c r="O2203" s="30"/>
      <c r="P2203" s="30"/>
      <c r="Q2203" s="31"/>
      <c r="R2203" s="6" t="s">
        <v>1397</v>
      </c>
      <c r="S2203" s="6" t="s">
        <v>44</v>
      </c>
      <c r="T2203" s="6" t="s">
        <v>784</v>
      </c>
      <c r="U2203" s="13" t="s">
        <v>919</v>
      </c>
      <c r="V2203" s="27" t="s">
        <v>1397</v>
      </c>
      <c r="W2203" s="28"/>
      <c r="X2203" s="13" t="s">
        <v>15</v>
      </c>
      <c r="Y2203" s="2"/>
    </row>
    <row r="2204" spans="1:25" ht="14.25" customHeight="1" x14ac:dyDescent="0.2">
      <c r="A2204" s="32"/>
      <c r="B2204" s="33"/>
      <c r="C2204" s="34"/>
      <c r="D2204" s="8"/>
      <c r="E2204" s="32"/>
      <c r="F2204" s="34"/>
      <c r="G2204" s="35"/>
      <c r="H2204" s="36"/>
      <c r="I2204" s="36"/>
      <c r="J2204" s="36"/>
      <c r="K2204" s="36"/>
      <c r="L2204" s="36"/>
      <c r="M2204" s="36"/>
      <c r="N2204" s="36"/>
      <c r="O2204" s="36"/>
      <c r="P2204" s="36"/>
      <c r="Q2204" s="37"/>
      <c r="R2204" s="11"/>
      <c r="S2204" s="11"/>
      <c r="T2204" s="11"/>
      <c r="U2204" s="13" t="s">
        <v>1319</v>
      </c>
      <c r="V2204" s="35"/>
      <c r="W2204" s="37"/>
      <c r="X2204" s="13" t="s">
        <v>15</v>
      </c>
      <c r="Y2204" s="2"/>
    </row>
    <row r="2205" spans="1:25" ht="14.25" customHeight="1" x14ac:dyDescent="0.2">
      <c r="A2205" s="32"/>
      <c r="B2205" s="33"/>
      <c r="C2205" s="34"/>
      <c r="D2205" s="8"/>
      <c r="E2205" s="32"/>
      <c r="F2205" s="34"/>
      <c r="G2205" s="38">
        <v>270</v>
      </c>
      <c r="H2205" s="39"/>
      <c r="I2205" s="39"/>
      <c r="J2205" s="39"/>
      <c r="K2205" s="39"/>
      <c r="L2205" s="39"/>
      <c r="M2205" s="39"/>
      <c r="N2205" s="39"/>
      <c r="O2205" s="39"/>
      <c r="P2205" s="39"/>
      <c r="Q2205" s="40"/>
      <c r="R2205" s="13" t="s">
        <v>1398</v>
      </c>
      <c r="S2205" s="13" t="s">
        <v>44</v>
      </c>
      <c r="T2205" s="13" t="s">
        <v>73</v>
      </c>
      <c r="U2205" s="13" t="s">
        <v>1399</v>
      </c>
      <c r="V2205" s="41" t="s">
        <v>1398</v>
      </c>
      <c r="W2205" s="42"/>
      <c r="X2205" s="13" t="s">
        <v>15</v>
      </c>
      <c r="Y2205" s="2"/>
    </row>
    <row r="2206" spans="1:25" ht="14.25" customHeight="1" x14ac:dyDescent="0.2">
      <c r="A2206" s="32"/>
      <c r="B2206" s="33"/>
      <c r="C2206" s="34"/>
      <c r="D2206" s="8"/>
      <c r="E2206" s="32"/>
      <c r="F2206" s="34"/>
      <c r="G2206" s="38">
        <v>189</v>
      </c>
      <c r="H2206" s="39"/>
      <c r="I2206" s="39"/>
      <c r="J2206" s="39"/>
      <c r="K2206" s="39"/>
      <c r="L2206" s="39"/>
      <c r="M2206" s="39"/>
      <c r="N2206" s="39"/>
      <c r="O2206" s="39"/>
      <c r="P2206" s="39"/>
      <c r="Q2206" s="40"/>
      <c r="R2206" s="13" t="s">
        <v>1400</v>
      </c>
      <c r="S2206" s="13" t="s">
        <v>44</v>
      </c>
      <c r="T2206" s="13" t="s">
        <v>130</v>
      </c>
      <c r="U2206" s="13" t="s">
        <v>131</v>
      </c>
      <c r="V2206" s="41" t="s">
        <v>1400</v>
      </c>
      <c r="W2206" s="42"/>
      <c r="X2206" s="13" t="s">
        <v>15</v>
      </c>
      <c r="Y2206" s="2"/>
    </row>
    <row r="2207" spans="1:25" ht="14.25" customHeight="1" x14ac:dyDescent="0.2">
      <c r="A2207" s="32"/>
      <c r="B2207" s="33"/>
      <c r="C2207" s="34"/>
      <c r="D2207" s="8"/>
      <c r="E2207" s="32"/>
      <c r="F2207" s="34"/>
      <c r="G2207" s="38">
        <v>1000</v>
      </c>
      <c r="H2207" s="39"/>
      <c r="I2207" s="39"/>
      <c r="J2207" s="39"/>
      <c r="K2207" s="39"/>
      <c r="L2207" s="39"/>
      <c r="M2207" s="39"/>
      <c r="N2207" s="39"/>
      <c r="O2207" s="39"/>
      <c r="P2207" s="39"/>
      <c r="Q2207" s="40"/>
      <c r="R2207" s="13" t="s">
        <v>1401</v>
      </c>
      <c r="S2207" s="13" t="s">
        <v>12</v>
      </c>
      <c r="T2207" s="13" t="s">
        <v>13</v>
      </c>
      <c r="U2207" s="13" t="s">
        <v>14</v>
      </c>
      <c r="V2207" s="41" t="s">
        <v>1401</v>
      </c>
      <c r="W2207" s="42"/>
      <c r="X2207" s="13" t="s">
        <v>15</v>
      </c>
      <c r="Y2207" s="2"/>
    </row>
    <row r="2208" spans="1:25" ht="14.25" customHeight="1" x14ac:dyDescent="0.2">
      <c r="A2208" s="32"/>
      <c r="B2208" s="33"/>
      <c r="C2208" s="34"/>
      <c r="D2208" s="8"/>
      <c r="E2208" s="32"/>
      <c r="F2208" s="34"/>
      <c r="G2208" s="38">
        <v>9.99</v>
      </c>
      <c r="H2208" s="39"/>
      <c r="I2208" s="39"/>
      <c r="J2208" s="39"/>
      <c r="K2208" s="39"/>
      <c r="L2208" s="39"/>
      <c r="M2208" s="39"/>
      <c r="N2208" s="39"/>
      <c r="O2208" s="39"/>
      <c r="P2208" s="39"/>
      <c r="Q2208" s="40"/>
      <c r="R2208" s="13" t="s">
        <v>1402</v>
      </c>
      <c r="S2208" s="13" t="s">
        <v>186</v>
      </c>
      <c r="T2208" s="13" t="s">
        <v>49</v>
      </c>
      <c r="U2208" s="13" t="s">
        <v>1403</v>
      </c>
      <c r="V2208" s="41" t="s">
        <v>1402</v>
      </c>
      <c r="W2208" s="42"/>
      <c r="X2208" s="13" t="s">
        <v>15</v>
      </c>
      <c r="Y2208" s="2"/>
    </row>
    <row r="2209" spans="1:25" ht="14.25" customHeight="1" x14ac:dyDescent="0.2">
      <c r="A2209" s="32"/>
      <c r="B2209" s="33"/>
      <c r="C2209" s="34"/>
      <c r="D2209" s="8"/>
      <c r="E2209" s="32"/>
      <c r="F2209" s="34"/>
      <c r="G2209" s="38">
        <v>19.97</v>
      </c>
      <c r="H2209" s="39"/>
      <c r="I2209" s="39"/>
      <c r="J2209" s="39"/>
      <c r="K2209" s="39"/>
      <c r="L2209" s="39"/>
      <c r="M2209" s="39"/>
      <c r="N2209" s="39"/>
      <c r="O2209" s="39"/>
      <c r="P2209" s="39"/>
      <c r="Q2209" s="40"/>
      <c r="R2209" s="13" t="s">
        <v>1404</v>
      </c>
      <c r="S2209" s="13" t="s">
        <v>1405</v>
      </c>
      <c r="T2209" s="13" t="s">
        <v>150</v>
      </c>
      <c r="U2209" s="13" t="s">
        <v>1348</v>
      </c>
      <c r="V2209" s="41" t="s">
        <v>1404</v>
      </c>
      <c r="W2209" s="42"/>
      <c r="X2209" s="13" t="s">
        <v>15</v>
      </c>
      <c r="Y2209" s="2"/>
    </row>
    <row r="2210" spans="1:25" ht="14.25" customHeight="1" x14ac:dyDescent="0.2">
      <c r="A2210" s="32"/>
      <c r="B2210" s="33"/>
      <c r="C2210" s="34"/>
      <c r="D2210" s="8"/>
      <c r="E2210" s="32"/>
      <c r="F2210" s="34"/>
      <c r="G2210" s="38">
        <v>1647.8</v>
      </c>
      <c r="H2210" s="39"/>
      <c r="I2210" s="39"/>
      <c r="J2210" s="39"/>
      <c r="K2210" s="39"/>
      <c r="L2210" s="39"/>
      <c r="M2210" s="39"/>
      <c r="N2210" s="39"/>
      <c r="O2210" s="39"/>
      <c r="P2210" s="39"/>
      <c r="Q2210" s="40"/>
      <c r="R2210" s="13" t="s">
        <v>1406</v>
      </c>
      <c r="S2210" s="13" t="s">
        <v>1347</v>
      </c>
      <c r="T2210" s="13" t="s">
        <v>69</v>
      </c>
      <c r="U2210" s="13" t="s">
        <v>1357</v>
      </c>
      <c r="V2210" s="41" t="s">
        <v>1406</v>
      </c>
      <c r="W2210" s="42"/>
      <c r="X2210" s="13" t="s">
        <v>1358</v>
      </c>
      <c r="Y2210" s="2"/>
    </row>
    <row r="2211" spans="1:25" ht="14.25" customHeight="1" x14ac:dyDescent="0.2">
      <c r="A2211" s="32"/>
      <c r="B2211" s="33"/>
      <c r="C2211" s="34"/>
      <c r="D2211" s="8"/>
      <c r="E2211" s="32"/>
      <c r="F2211" s="34"/>
      <c r="G2211" s="38">
        <v>2.95</v>
      </c>
      <c r="H2211" s="39"/>
      <c r="I2211" s="39"/>
      <c r="J2211" s="39"/>
      <c r="K2211" s="39"/>
      <c r="L2211" s="39"/>
      <c r="M2211" s="39"/>
      <c r="N2211" s="39"/>
      <c r="O2211" s="39"/>
      <c r="P2211" s="39"/>
      <c r="Q2211" s="40"/>
      <c r="R2211" s="13" t="s">
        <v>1407</v>
      </c>
      <c r="S2211" s="13" t="s">
        <v>214</v>
      </c>
      <c r="T2211" s="13" t="s">
        <v>146</v>
      </c>
      <c r="U2211" s="13" t="s">
        <v>215</v>
      </c>
      <c r="V2211" s="41" t="s">
        <v>1407</v>
      </c>
      <c r="W2211" s="42"/>
      <c r="X2211" s="13" t="s">
        <v>228</v>
      </c>
      <c r="Y2211" s="2"/>
    </row>
    <row r="2212" spans="1:25" ht="14.25" customHeight="1" x14ac:dyDescent="0.2">
      <c r="A2212" s="32"/>
      <c r="B2212" s="33"/>
      <c r="C2212" s="34"/>
      <c r="D2212" s="8"/>
      <c r="E2212" s="32"/>
      <c r="F2212" s="34"/>
      <c r="G2212" s="38">
        <v>267.87</v>
      </c>
      <c r="H2212" s="39"/>
      <c r="I2212" s="39"/>
      <c r="J2212" s="39"/>
      <c r="K2212" s="39"/>
      <c r="L2212" s="39"/>
      <c r="M2212" s="39"/>
      <c r="N2212" s="39"/>
      <c r="O2212" s="39"/>
      <c r="P2212" s="39"/>
      <c r="Q2212" s="40"/>
      <c r="R2212" s="13" t="s">
        <v>1408</v>
      </c>
      <c r="S2212" s="13" t="s">
        <v>44</v>
      </c>
      <c r="T2212" s="13" t="s">
        <v>103</v>
      </c>
      <c r="U2212" s="13" t="s">
        <v>477</v>
      </c>
      <c r="V2212" s="41" t="s">
        <v>1408</v>
      </c>
      <c r="W2212" s="42"/>
      <c r="X2212" s="13" t="s">
        <v>15</v>
      </c>
      <c r="Y2212" s="2"/>
    </row>
    <row r="2213" spans="1:25" ht="14.25" customHeight="1" x14ac:dyDescent="0.2">
      <c r="A2213" s="32"/>
      <c r="B2213" s="33"/>
      <c r="C2213" s="34"/>
      <c r="D2213" s="8"/>
      <c r="E2213" s="32"/>
      <c r="F2213" s="34"/>
      <c r="G2213" s="38">
        <v>22.47</v>
      </c>
      <c r="H2213" s="39"/>
      <c r="I2213" s="39"/>
      <c r="J2213" s="39"/>
      <c r="K2213" s="39"/>
      <c r="L2213" s="39"/>
      <c r="M2213" s="39"/>
      <c r="N2213" s="39"/>
      <c r="O2213" s="39"/>
      <c r="P2213" s="39"/>
      <c r="Q2213" s="40"/>
      <c r="R2213" s="13" t="s">
        <v>1409</v>
      </c>
      <c r="S2213" s="13" t="s">
        <v>529</v>
      </c>
      <c r="T2213" s="13" t="s">
        <v>146</v>
      </c>
      <c r="U2213" s="13" t="s">
        <v>215</v>
      </c>
      <c r="V2213" s="41" t="s">
        <v>1409</v>
      </c>
      <c r="W2213" s="42"/>
      <c r="X2213" s="13" t="s">
        <v>225</v>
      </c>
      <c r="Y2213" s="2"/>
    </row>
    <row r="2214" spans="1:25" ht="14.25" customHeight="1" x14ac:dyDescent="0.2">
      <c r="A2214" s="32"/>
      <c r="B2214" s="33"/>
      <c r="C2214" s="34"/>
      <c r="D2214" s="8"/>
      <c r="E2214" s="32"/>
      <c r="F2214" s="34"/>
      <c r="G2214" s="38">
        <v>34</v>
      </c>
      <c r="H2214" s="39"/>
      <c r="I2214" s="39"/>
      <c r="J2214" s="39"/>
      <c r="K2214" s="39"/>
      <c r="L2214" s="39"/>
      <c r="M2214" s="39"/>
      <c r="N2214" s="39"/>
      <c r="O2214" s="39"/>
      <c r="P2214" s="39"/>
      <c r="Q2214" s="40"/>
      <c r="R2214" s="13" t="s">
        <v>1410</v>
      </c>
      <c r="S2214" s="13" t="s">
        <v>1411</v>
      </c>
      <c r="T2214" s="13" t="s">
        <v>13</v>
      </c>
      <c r="U2214" s="13" t="s">
        <v>14</v>
      </c>
      <c r="V2214" s="41" t="s">
        <v>1410</v>
      </c>
      <c r="W2214" s="42"/>
      <c r="X2214" s="13" t="s">
        <v>15</v>
      </c>
      <c r="Y2214" s="2"/>
    </row>
    <row r="2215" spans="1:25" ht="14.25" customHeight="1" x14ac:dyDescent="0.2">
      <c r="A2215" s="32"/>
      <c r="B2215" s="33"/>
      <c r="C2215" s="34"/>
      <c r="D2215" s="8"/>
      <c r="E2215" s="32"/>
      <c r="F2215" s="34"/>
      <c r="G2215" s="38">
        <v>38.43</v>
      </c>
      <c r="H2215" s="39"/>
      <c r="I2215" s="39"/>
      <c r="J2215" s="39"/>
      <c r="K2215" s="39"/>
      <c r="L2215" s="39"/>
      <c r="M2215" s="39"/>
      <c r="N2215" s="39"/>
      <c r="O2215" s="39"/>
      <c r="P2215" s="39"/>
      <c r="Q2215" s="40"/>
      <c r="R2215" s="13" t="s">
        <v>1412</v>
      </c>
      <c r="S2215" s="13" t="s">
        <v>96</v>
      </c>
      <c r="T2215" s="13" t="s">
        <v>784</v>
      </c>
      <c r="U2215" s="13" t="s">
        <v>1319</v>
      </c>
      <c r="V2215" s="41" t="s">
        <v>1412</v>
      </c>
      <c r="W2215" s="42"/>
      <c r="X2215" s="13" t="s">
        <v>15</v>
      </c>
      <c r="Y2215" s="2"/>
    </row>
    <row r="2216" spans="1:25" ht="14.25" customHeight="1" x14ac:dyDescent="0.2">
      <c r="A2216" s="32"/>
      <c r="B2216" s="33"/>
      <c r="C2216" s="34"/>
      <c r="D2216" s="8"/>
      <c r="E2216" s="32"/>
      <c r="F2216" s="34"/>
      <c r="G2216" s="38">
        <v>14.98</v>
      </c>
      <c r="H2216" s="39"/>
      <c r="I2216" s="39"/>
      <c r="J2216" s="39"/>
      <c r="K2216" s="39"/>
      <c r="L2216" s="39"/>
      <c r="M2216" s="39"/>
      <c r="N2216" s="39"/>
      <c r="O2216" s="39"/>
      <c r="P2216" s="39"/>
      <c r="Q2216" s="40"/>
      <c r="R2216" s="13" t="s">
        <v>1413</v>
      </c>
      <c r="S2216" s="13" t="s">
        <v>186</v>
      </c>
      <c r="T2216" s="13" t="s">
        <v>49</v>
      </c>
      <c r="U2216" s="13" t="s">
        <v>1403</v>
      </c>
      <c r="V2216" s="41" t="s">
        <v>1413</v>
      </c>
      <c r="W2216" s="42"/>
      <c r="X2216" s="13" t="s">
        <v>15</v>
      </c>
      <c r="Y2216" s="2"/>
    </row>
    <row r="2217" spans="1:25" ht="14.25" customHeight="1" x14ac:dyDescent="0.2">
      <c r="A2217" s="32"/>
      <c r="B2217" s="33"/>
      <c r="C2217" s="34"/>
      <c r="D2217" s="8"/>
      <c r="E2217" s="32"/>
      <c r="F2217" s="34"/>
      <c r="G2217" s="38">
        <v>8.64</v>
      </c>
      <c r="H2217" s="39"/>
      <c r="I2217" s="39"/>
      <c r="J2217" s="39"/>
      <c r="K2217" s="39"/>
      <c r="L2217" s="39"/>
      <c r="M2217" s="39"/>
      <c r="N2217" s="39"/>
      <c r="O2217" s="39"/>
      <c r="P2217" s="39"/>
      <c r="Q2217" s="40"/>
      <c r="R2217" s="13" t="s">
        <v>1414</v>
      </c>
      <c r="S2217" s="13" t="s">
        <v>96</v>
      </c>
      <c r="T2217" s="13" t="s">
        <v>784</v>
      </c>
      <c r="U2217" s="13" t="s">
        <v>1319</v>
      </c>
      <c r="V2217" s="41" t="s">
        <v>1414</v>
      </c>
      <c r="W2217" s="42"/>
      <c r="X2217" s="13" t="s">
        <v>15</v>
      </c>
      <c r="Y2217" s="2"/>
    </row>
    <row r="2218" spans="1:25" ht="14.25" customHeight="1" x14ac:dyDescent="0.2">
      <c r="A2218" s="32"/>
      <c r="B2218" s="33"/>
      <c r="C2218" s="34"/>
      <c r="D2218" s="8"/>
      <c r="E2218" s="32"/>
      <c r="F2218" s="34"/>
      <c r="G2218" s="38">
        <v>396.74</v>
      </c>
      <c r="H2218" s="39"/>
      <c r="I2218" s="39"/>
      <c r="J2218" s="39"/>
      <c r="K2218" s="39"/>
      <c r="L2218" s="39"/>
      <c r="M2218" s="39"/>
      <c r="N2218" s="39"/>
      <c r="O2218" s="39"/>
      <c r="P2218" s="39"/>
      <c r="Q2218" s="40"/>
      <c r="R2218" s="13" t="s">
        <v>1415</v>
      </c>
      <c r="S2218" s="13" t="s">
        <v>44</v>
      </c>
      <c r="T2218" s="13" t="s">
        <v>73</v>
      </c>
      <c r="U2218" s="13" t="s">
        <v>1399</v>
      </c>
      <c r="V2218" s="41" t="s">
        <v>1415</v>
      </c>
      <c r="W2218" s="42"/>
      <c r="X2218" s="13" t="s">
        <v>15</v>
      </c>
      <c r="Y2218" s="2"/>
    </row>
    <row r="2219" spans="1:25" ht="14.25" customHeight="1" x14ac:dyDescent="0.2">
      <c r="A2219" s="32"/>
      <c r="B2219" s="33"/>
      <c r="C2219" s="34"/>
      <c r="D2219" s="8"/>
      <c r="E2219" s="32"/>
      <c r="F2219" s="34"/>
      <c r="G2219" s="29">
        <v>914.15</v>
      </c>
      <c r="H2219" s="30"/>
      <c r="I2219" s="30"/>
      <c r="J2219" s="30"/>
      <c r="K2219" s="30"/>
      <c r="L2219" s="30"/>
      <c r="M2219" s="30"/>
      <c r="N2219" s="30"/>
      <c r="O2219" s="30"/>
      <c r="P2219" s="30"/>
      <c r="Q2219" s="31"/>
      <c r="R2219" s="6" t="s">
        <v>1416</v>
      </c>
      <c r="S2219" s="6" t="s">
        <v>529</v>
      </c>
      <c r="T2219" s="6" t="s">
        <v>146</v>
      </c>
      <c r="U2219" s="6" t="s">
        <v>215</v>
      </c>
      <c r="V2219" s="27" t="s">
        <v>1416</v>
      </c>
      <c r="W2219" s="28"/>
      <c r="X2219" s="6" t="s">
        <v>216</v>
      </c>
      <c r="Y2219" s="2"/>
    </row>
    <row r="2220" spans="1:25" ht="14.25" customHeight="1" x14ac:dyDescent="0.2">
      <c r="A2220" s="32"/>
      <c r="B2220" s="33"/>
      <c r="C2220" s="34"/>
      <c r="D2220" s="8"/>
      <c r="E2220" s="32"/>
      <c r="F2220" s="34"/>
      <c r="G2220" s="29">
        <v>95.36</v>
      </c>
      <c r="H2220" s="30"/>
      <c r="I2220" s="30"/>
      <c r="J2220" s="30"/>
      <c r="K2220" s="30"/>
      <c r="L2220" s="30"/>
      <c r="M2220" s="30"/>
      <c r="N2220" s="30"/>
      <c r="O2220" s="30"/>
      <c r="P2220" s="30"/>
      <c r="Q2220" s="31"/>
      <c r="R2220" s="6" t="s">
        <v>1417</v>
      </c>
      <c r="S2220" s="13" t="s">
        <v>529</v>
      </c>
      <c r="T2220" s="13" t="s">
        <v>146</v>
      </c>
      <c r="U2220" s="13" t="s">
        <v>215</v>
      </c>
      <c r="V2220" s="27" t="s">
        <v>1417</v>
      </c>
      <c r="W2220" s="28"/>
      <c r="X2220" s="13" t="s">
        <v>700</v>
      </c>
      <c r="Y2220" s="2"/>
    </row>
    <row r="2221" spans="1:25" ht="14.25" customHeight="1" x14ac:dyDescent="0.2">
      <c r="A2221" s="32"/>
      <c r="B2221" s="33"/>
      <c r="C2221" s="34"/>
      <c r="D2221" s="8"/>
      <c r="E2221" s="32"/>
      <c r="F2221" s="34"/>
      <c r="G2221" s="35"/>
      <c r="H2221" s="36"/>
      <c r="I2221" s="36"/>
      <c r="J2221" s="36"/>
      <c r="K2221" s="36"/>
      <c r="L2221" s="36"/>
      <c r="M2221" s="36"/>
      <c r="N2221" s="36"/>
      <c r="O2221" s="36"/>
      <c r="P2221" s="36"/>
      <c r="Q2221" s="37"/>
      <c r="R2221" s="11"/>
      <c r="S2221" s="13" t="s">
        <v>611</v>
      </c>
      <c r="T2221" s="13" t="s">
        <v>146</v>
      </c>
      <c r="U2221" s="13" t="s">
        <v>215</v>
      </c>
      <c r="V2221" s="35"/>
      <c r="W2221" s="37"/>
      <c r="X2221" s="13" t="s">
        <v>700</v>
      </c>
      <c r="Y2221" s="2"/>
    </row>
    <row r="2222" spans="1:25" ht="14.25" customHeight="1" x14ac:dyDescent="0.2">
      <c r="A2222" s="32"/>
      <c r="B2222" s="33"/>
      <c r="C2222" s="34"/>
      <c r="D2222" s="8"/>
      <c r="E2222" s="32"/>
      <c r="F2222" s="34"/>
      <c r="G2222" s="38">
        <v>289.39999999999998</v>
      </c>
      <c r="H2222" s="39"/>
      <c r="I2222" s="39"/>
      <c r="J2222" s="39"/>
      <c r="K2222" s="39"/>
      <c r="L2222" s="39"/>
      <c r="M2222" s="39"/>
      <c r="N2222" s="39"/>
      <c r="O2222" s="39"/>
      <c r="P2222" s="39"/>
      <c r="Q2222" s="40"/>
      <c r="R2222" s="13" t="s">
        <v>1418</v>
      </c>
      <c r="S2222" s="13" t="s">
        <v>636</v>
      </c>
      <c r="T2222" s="13" t="s">
        <v>23</v>
      </c>
      <c r="U2222" s="13" t="s">
        <v>41</v>
      </c>
      <c r="V2222" s="41" t="s">
        <v>1418</v>
      </c>
      <c r="W2222" s="42"/>
      <c r="X2222" s="13" t="s">
        <v>15</v>
      </c>
      <c r="Y2222" s="2"/>
    </row>
    <row r="2223" spans="1:25" ht="14.25" customHeight="1" x14ac:dyDescent="0.2">
      <c r="A2223" s="32"/>
      <c r="B2223" s="33"/>
      <c r="C2223" s="34"/>
      <c r="D2223" s="8"/>
      <c r="E2223" s="32"/>
      <c r="F2223" s="34"/>
      <c r="G2223" s="38">
        <v>460.06</v>
      </c>
      <c r="H2223" s="39"/>
      <c r="I2223" s="39"/>
      <c r="J2223" s="39"/>
      <c r="K2223" s="39"/>
      <c r="L2223" s="39"/>
      <c r="M2223" s="39"/>
      <c r="N2223" s="39"/>
      <c r="O2223" s="39"/>
      <c r="P2223" s="39"/>
      <c r="Q2223" s="40"/>
      <c r="R2223" s="13" t="s">
        <v>1419</v>
      </c>
      <c r="S2223" s="13" t="s">
        <v>44</v>
      </c>
      <c r="T2223" s="13" t="s">
        <v>91</v>
      </c>
      <c r="U2223" s="13" t="s">
        <v>92</v>
      </c>
      <c r="V2223" s="41" t="s">
        <v>1419</v>
      </c>
      <c r="W2223" s="42"/>
      <c r="X2223" s="13" t="s">
        <v>15</v>
      </c>
      <c r="Y2223" s="2"/>
    </row>
    <row r="2224" spans="1:25" ht="14.25" customHeight="1" x14ac:dyDescent="0.2">
      <c r="A2224" s="32"/>
      <c r="B2224" s="33"/>
      <c r="C2224" s="34"/>
      <c r="D2224" s="8"/>
      <c r="E2224" s="32"/>
      <c r="F2224" s="34"/>
      <c r="G2224" s="38">
        <v>386.25</v>
      </c>
      <c r="H2224" s="39"/>
      <c r="I2224" s="39"/>
      <c r="J2224" s="39"/>
      <c r="K2224" s="39"/>
      <c r="L2224" s="39"/>
      <c r="M2224" s="39"/>
      <c r="N2224" s="39"/>
      <c r="O2224" s="39"/>
      <c r="P2224" s="39"/>
      <c r="Q2224" s="40"/>
      <c r="R2224" s="13" t="s">
        <v>1420</v>
      </c>
      <c r="S2224" s="13" t="s">
        <v>44</v>
      </c>
      <c r="T2224" s="13" t="s">
        <v>13</v>
      </c>
      <c r="U2224" s="13" t="s">
        <v>145</v>
      </c>
      <c r="V2224" s="41" t="s">
        <v>1420</v>
      </c>
      <c r="W2224" s="42"/>
      <c r="X2224" s="13" t="s">
        <v>15</v>
      </c>
      <c r="Y2224" s="2"/>
    </row>
    <row r="2225" spans="1:25" ht="14.25" customHeight="1" x14ac:dyDescent="0.2">
      <c r="A2225" s="32"/>
      <c r="B2225" s="33"/>
      <c r="C2225" s="34"/>
      <c r="D2225" s="8"/>
      <c r="E2225" s="32"/>
      <c r="F2225" s="34"/>
      <c r="G2225" s="29">
        <v>22.95</v>
      </c>
      <c r="H2225" s="30"/>
      <c r="I2225" s="30"/>
      <c r="J2225" s="30"/>
      <c r="K2225" s="30"/>
      <c r="L2225" s="30"/>
      <c r="M2225" s="30"/>
      <c r="N2225" s="30"/>
      <c r="O2225" s="30"/>
      <c r="P2225" s="30"/>
      <c r="Q2225" s="31"/>
      <c r="R2225" s="6" t="s">
        <v>1421</v>
      </c>
      <c r="S2225" s="6" t="s">
        <v>1312</v>
      </c>
      <c r="T2225" s="6" t="s">
        <v>117</v>
      </c>
      <c r="U2225" s="6" t="s">
        <v>118</v>
      </c>
      <c r="V2225" s="27" t="s">
        <v>1421</v>
      </c>
      <c r="W2225" s="28"/>
      <c r="X2225" s="6" t="s">
        <v>15</v>
      </c>
      <c r="Y2225" s="2"/>
    </row>
    <row r="2226" spans="1:25" ht="14.25" customHeight="1" x14ac:dyDescent="0.2">
      <c r="A2226" s="32"/>
      <c r="B2226" s="33"/>
      <c r="C2226" s="34"/>
      <c r="D2226" s="8"/>
      <c r="E2226" s="32"/>
      <c r="F2226" s="34"/>
      <c r="G2226" s="38">
        <v>90</v>
      </c>
      <c r="H2226" s="39"/>
      <c r="I2226" s="39"/>
      <c r="J2226" s="39"/>
      <c r="K2226" s="39"/>
      <c r="L2226" s="39"/>
      <c r="M2226" s="39"/>
      <c r="N2226" s="39"/>
      <c r="O2226" s="39"/>
      <c r="P2226" s="39"/>
      <c r="Q2226" s="40"/>
      <c r="R2226" s="13" t="s">
        <v>1422</v>
      </c>
      <c r="S2226" s="13" t="s">
        <v>683</v>
      </c>
      <c r="T2226" s="13" t="s">
        <v>49</v>
      </c>
      <c r="U2226" s="13" t="s">
        <v>50</v>
      </c>
      <c r="V2226" s="41" t="s">
        <v>1422</v>
      </c>
      <c r="W2226" s="42"/>
      <c r="X2226" s="13" t="s">
        <v>15</v>
      </c>
      <c r="Y2226" s="2"/>
    </row>
    <row r="2227" spans="1:25" ht="14.25" customHeight="1" x14ac:dyDescent="0.2">
      <c r="A2227" s="32"/>
      <c r="B2227" s="33"/>
      <c r="C2227" s="34"/>
      <c r="D2227" s="8"/>
      <c r="E2227" s="32"/>
      <c r="F2227" s="34"/>
      <c r="G2227" s="29">
        <v>637.77</v>
      </c>
      <c r="H2227" s="30"/>
      <c r="I2227" s="30"/>
      <c r="J2227" s="30"/>
      <c r="K2227" s="30"/>
      <c r="L2227" s="30"/>
      <c r="M2227" s="30"/>
      <c r="N2227" s="30"/>
      <c r="O2227" s="30"/>
      <c r="P2227" s="30"/>
      <c r="Q2227" s="31"/>
      <c r="R2227" s="6" t="s">
        <v>1423</v>
      </c>
      <c r="S2227" s="6" t="s">
        <v>529</v>
      </c>
      <c r="T2227" s="6" t="s">
        <v>146</v>
      </c>
      <c r="U2227" s="6" t="s">
        <v>215</v>
      </c>
      <c r="V2227" s="27" t="s">
        <v>1423</v>
      </c>
      <c r="W2227" s="28"/>
      <c r="X2227" s="6" t="s">
        <v>225</v>
      </c>
      <c r="Y2227" s="2"/>
    </row>
    <row r="2228" spans="1:25" ht="13.5" customHeight="1" x14ac:dyDescent="0.2">
      <c r="A2228" s="32"/>
      <c r="B2228" s="33"/>
      <c r="C2228" s="34"/>
      <c r="D2228" s="8"/>
      <c r="E2228" s="32"/>
      <c r="F2228" s="34"/>
      <c r="G2228" s="32"/>
      <c r="H2228" s="33"/>
      <c r="I2228" s="33"/>
      <c r="J2228" s="33"/>
      <c r="K2228" s="33"/>
      <c r="L2228" s="33"/>
      <c r="M2228" s="33"/>
      <c r="N2228" s="33"/>
      <c r="O2228" s="33"/>
      <c r="P2228" s="33"/>
      <c r="Q2228" s="34"/>
      <c r="R2228" s="8"/>
      <c r="S2228" s="8"/>
      <c r="T2228" s="8"/>
      <c r="U2228" s="11"/>
      <c r="V2228" s="32"/>
      <c r="W2228" s="34"/>
      <c r="X2228" s="12" t="s">
        <v>228</v>
      </c>
      <c r="Y2228" s="2"/>
    </row>
    <row r="2229" spans="1:25" ht="14.25" customHeight="1" x14ac:dyDescent="0.2">
      <c r="A2229" s="32"/>
      <c r="B2229" s="33"/>
      <c r="C2229" s="34"/>
      <c r="D2229" s="8"/>
      <c r="E2229" s="32"/>
      <c r="F2229" s="34"/>
      <c r="G2229" s="32"/>
      <c r="H2229" s="33"/>
      <c r="I2229" s="33"/>
      <c r="J2229" s="33"/>
      <c r="K2229" s="33"/>
      <c r="L2229" s="33"/>
      <c r="M2229" s="33"/>
      <c r="N2229" s="33"/>
      <c r="O2229" s="33"/>
      <c r="P2229" s="33"/>
      <c r="Q2229" s="34"/>
      <c r="R2229" s="8"/>
      <c r="S2229" s="8"/>
      <c r="T2229" s="8"/>
      <c r="U2229" s="13" t="s">
        <v>479</v>
      </c>
      <c r="V2229" s="32"/>
      <c r="W2229" s="34"/>
      <c r="X2229" s="13" t="s">
        <v>480</v>
      </c>
      <c r="Y2229" s="2"/>
    </row>
    <row r="2230" spans="1:25" ht="14.25" customHeight="1" x14ac:dyDescent="0.2">
      <c r="A2230" s="32"/>
      <c r="B2230" s="33"/>
      <c r="C2230" s="34"/>
      <c r="D2230" s="8"/>
      <c r="E2230" s="32"/>
      <c r="F2230" s="34"/>
      <c r="G2230" s="32"/>
      <c r="H2230" s="33"/>
      <c r="I2230" s="33"/>
      <c r="J2230" s="33"/>
      <c r="K2230" s="33"/>
      <c r="L2230" s="33"/>
      <c r="M2230" s="33"/>
      <c r="N2230" s="33"/>
      <c r="O2230" s="33"/>
      <c r="P2230" s="33"/>
      <c r="Q2230" s="34"/>
      <c r="R2230" s="8"/>
      <c r="S2230" s="11"/>
      <c r="T2230" s="11"/>
      <c r="U2230" s="13" t="s">
        <v>608</v>
      </c>
      <c r="V2230" s="32"/>
      <c r="W2230" s="34"/>
      <c r="X2230" s="13" t="s">
        <v>609</v>
      </c>
      <c r="Y2230" s="2"/>
    </row>
    <row r="2231" spans="1:25" ht="14.25" customHeight="1" x14ac:dyDescent="0.2">
      <c r="A2231" s="32"/>
      <c r="B2231" s="33"/>
      <c r="C2231" s="34"/>
      <c r="D2231" s="8"/>
      <c r="E2231" s="32"/>
      <c r="F2231" s="34"/>
      <c r="G2231" s="35"/>
      <c r="H2231" s="36"/>
      <c r="I2231" s="36"/>
      <c r="J2231" s="36"/>
      <c r="K2231" s="36"/>
      <c r="L2231" s="36"/>
      <c r="M2231" s="36"/>
      <c r="N2231" s="36"/>
      <c r="O2231" s="36"/>
      <c r="P2231" s="36"/>
      <c r="Q2231" s="37"/>
      <c r="R2231" s="11"/>
      <c r="S2231" s="13" t="s">
        <v>596</v>
      </c>
      <c r="T2231" s="13" t="s">
        <v>146</v>
      </c>
      <c r="U2231" s="13" t="s">
        <v>215</v>
      </c>
      <c r="V2231" s="35"/>
      <c r="W2231" s="37"/>
      <c r="X2231" s="13" t="s">
        <v>227</v>
      </c>
      <c r="Y2231" s="2"/>
    </row>
    <row r="2232" spans="1:25" ht="14.25" customHeight="1" x14ac:dyDescent="0.2">
      <c r="A2232" s="32"/>
      <c r="B2232" s="33"/>
      <c r="C2232" s="34"/>
      <c r="D2232" s="8"/>
      <c r="E2232" s="32"/>
      <c r="F2232" s="34"/>
      <c r="G2232" s="29">
        <v>12.18</v>
      </c>
      <c r="H2232" s="30"/>
      <c r="I2232" s="30"/>
      <c r="J2232" s="30"/>
      <c r="K2232" s="30"/>
      <c r="L2232" s="30"/>
      <c r="M2232" s="30"/>
      <c r="N2232" s="30"/>
      <c r="O2232" s="30"/>
      <c r="P2232" s="30"/>
      <c r="Q2232" s="31"/>
      <c r="R2232" s="6" t="s">
        <v>1424</v>
      </c>
      <c r="S2232" s="6" t="s">
        <v>44</v>
      </c>
      <c r="T2232" s="6" t="s">
        <v>232</v>
      </c>
      <c r="U2232" s="6" t="s">
        <v>981</v>
      </c>
      <c r="V2232" s="27" t="s">
        <v>1424</v>
      </c>
      <c r="W2232" s="28"/>
      <c r="X2232" s="6" t="s">
        <v>982</v>
      </c>
      <c r="Y2232" s="2"/>
    </row>
    <row r="2233" spans="1:25" ht="13.5" customHeight="1" x14ac:dyDescent="0.2">
      <c r="A2233" s="32"/>
      <c r="B2233" s="33"/>
      <c r="C2233" s="34"/>
      <c r="D2233" s="8"/>
      <c r="E2233" s="32"/>
      <c r="F2233" s="34"/>
      <c r="G2233" s="35"/>
      <c r="H2233" s="36"/>
      <c r="I2233" s="36"/>
      <c r="J2233" s="36"/>
      <c r="K2233" s="36"/>
      <c r="L2233" s="36"/>
      <c r="M2233" s="36"/>
      <c r="N2233" s="36"/>
      <c r="O2233" s="36"/>
      <c r="P2233" s="36"/>
      <c r="Q2233" s="37"/>
      <c r="R2233" s="11"/>
      <c r="S2233" s="11"/>
      <c r="T2233" s="11"/>
      <c r="U2233" s="11"/>
      <c r="V2233" s="35"/>
      <c r="W2233" s="37"/>
      <c r="X2233" s="12" t="s">
        <v>982</v>
      </c>
      <c r="Y2233" s="2"/>
    </row>
    <row r="2234" spans="1:25" ht="14.25" customHeight="1" x14ac:dyDescent="0.2">
      <c r="A2234" s="32"/>
      <c r="B2234" s="33"/>
      <c r="C2234" s="34"/>
      <c r="D2234" s="8"/>
      <c r="E2234" s="32"/>
      <c r="F2234" s="34"/>
      <c r="G2234" s="29">
        <v>120</v>
      </c>
      <c r="H2234" s="30"/>
      <c r="I2234" s="30"/>
      <c r="J2234" s="30"/>
      <c r="K2234" s="30"/>
      <c r="L2234" s="30"/>
      <c r="M2234" s="30"/>
      <c r="N2234" s="30"/>
      <c r="O2234" s="30"/>
      <c r="P2234" s="30"/>
      <c r="Q2234" s="31"/>
      <c r="R2234" s="6" t="s">
        <v>1425</v>
      </c>
      <c r="S2234" s="6" t="s">
        <v>44</v>
      </c>
      <c r="T2234" s="6" t="s">
        <v>73</v>
      </c>
      <c r="U2234" s="13" t="s">
        <v>144</v>
      </c>
      <c r="V2234" s="27" t="s">
        <v>1425</v>
      </c>
      <c r="W2234" s="28"/>
      <c r="X2234" s="13" t="s">
        <v>15</v>
      </c>
      <c r="Y2234" s="2"/>
    </row>
    <row r="2235" spans="1:25" ht="14.25" customHeight="1" x14ac:dyDescent="0.2">
      <c r="A2235" s="32"/>
      <c r="B2235" s="33"/>
      <c r="C2235" s="34"/>
      <c r="D2235" s="8"/>
      <c r="E2235" s="32"/>
      <c r="F2235" s="34"/>
      <c r="G2235" s="38">
        <v>83</v>
      </c>
      <c r="H2235" s="39"/>
      <c r="I2235" s="39"/>
      <c r="J2235" s="39"/>
      <c r="K2235" s="39"/>
      <c r="L2235" s="39"/>
      <c r="M2235" s="39"/>
      <c r="N2235" s="39"/>
      <c r="O2235" s="39"/>
      <c r="P2235" s="39"/>
      <c r="Q2235" s="40"/>
      <c r="R2235" s="13" t="s">
        <v>1427</v>
      </c>
      <c r="S2235" s="13" t="s">
        <v>44</v>
      </c>
      <c r="T2235" s="13" t="s">
        <v>49</v>
      </c>
      <c r="U2235" s="13" t="s">
        <v>50</v>
      </c>
      <c r="V2235" s="41" t="s">
        <v>1427</v>
      </c>
      <c r="W2235" s="42"/>
      <c r="X2235" s="13" t="s">
        <v>15</v>
      </c>
      <c r="Y2235" s="2"/>
    </row>
    <row r="2236" spans="1:25" ht="14.25" customHeight="1" x14ac:dyDescent="0.2">
      <c r="A2236" s="32"/>
      <c r="B2236" s="33"/>
      <c r="C2236" s="34"/>
      <c r="D2236" s="8"/>
      <c r="E2236" s="32"/>
      <c r="F2236" s="34"/>
      <c r="G2236" s="38">
        <v>189.44</v>
      </c>
      <c r="H2236" s="39"/>
      <c r="I2236" s="39"/>
      <c r="J2236" s="39"/>
      <c r="K2236" s="39"/>
      <c r="L2236" s="39"/>
      <c r="M2236" s="39"/>
      <c r="N2236" s="39"/>
      <c r="O2236" s="39"/>
      <c r="P2236" s="39"/>
      <c r="Q2236" s="40"/>
      <c r="R2236" s="13" t="s">
        <v>1428</v>
      </c>
      <c r="S2236" s="13" t="s">
        <v>44</v>
      </c>
      <c r="T2236" s="13" t="s">
        <v>505</v>
      </c>
      <c r="U2236" s="13" t="s">
        <v>1429</v>
      </c>
      <c r="V2236" s="41" t="s">
        <v>1428</v>
      </c>
      <c r="W2236" s="42"/>
      <c r="X2236" s="13" t="s">
        <v>15</v>
      </c>
      <c r="Y2236" s="2"/>
    </row>
    <row r="2237" spans="1:25" ht="14.25" customHeight="1" x14ac:dyDescent="0.2">
      <c r="A2237" s="32"/>
      <c r="B2237" s="33"/>
      <c r="C2237" s="34"/>
      <c r="D2237" s="8"/>
      <c r="E2237" s="32"/>
      <c r="F2237" s="34"/>
      <c r="G2237" s="38">
        <v>300</v>
      </c>
      <c r="H2237" s="39"/>
      <c r="I2237" s="39"/>
      <c r="J2237" s="39"/>
      <c r="K2237" s="39"/>
      <c r="L2237" s="39"/>
      <c r="M2237" s="39"/>
      <c r="N2237" s="39"/>
      <c r="O2237" s="39"/>
      <c r="P2237" s="39"/>
      <c r="Q2237" s="40"/>
      <c r="R2237" s="13" t="s">
        <v>1430</v>
      </c>
      <c r="S2237" s="13" t="s">
        <v>44</v>
      </c>
      <c r="T2237" s="13" t="s">
        <v>36</v>
      </c>
      <c r="U2237" s="13" t="s">
        <v>37</v>
      </c>
      <c r="V2237" s="41" t="s">
        <v>1430</v>
      </c>
      <c r="W2237" s="42"/>
      <c r="X2237" s="13" t="s">
        <v>15</v>
      </c>
      <c r="Y2237" s="2"/>
    </row>
    <row r="2238" spans="1:25" ht="14.25" customHeight="1" x14ac:dyDescent="0.2">
      <c r="A2238" s="32"/>
      <c r="B2238" s="33"/>
      <c r="C2238" s="34"/>
      <c r="D2238" s="8"/>
      <c r="E2238" s="32"/>
      <c r="F2238" s="34"/>
      <c r="G2238" s="38">
        <v>473</v>
      </c>
      <c r="H2238" s="39"/>
      <c r="I2238" s="39"/>
      <c r="J2238" s="39"/>
      <c r="K2238" s="39"/>
      <c r="L2238" s="39"/>
      <c r="M2238" s="39"/>
      <c r="N2238" s="39"/>
      <c r="O2238" s="39"/>
      <c r="P2238" s="39"/>
      <c r="Q2238" s="40"/>
      <c r="R2238" s="13" t="s">
        <v>1431</v>
      </c>
      <c r="S2238" s="13" t="s">
        <v>596</v>
      </c>
      <c r="T2238" s="13" t="s">
        <v>146</v>
      </c>
      <c r="U2238" s="13" t="s">
        <v>215</v>
      </c>
      <c r="V2238" s="41" t="s">
        <v>1431</v>
      </c>
      <c r="W2238" s="42"/>
      <c r="X2238" s="13" t="s">
        <v>225</v>
      </c>
      <c r="Y2238" s="2"/>
    </row>
    <row r="2239" spans="1:25" ht="14.25" customHeight="1" x14ac:dyDescent="0.2">
      <c r="A2239" s="32"/>
      <c r="B2239" s="33"/>
      <c r="C2239" s="34"/>
      <c r="D2239" s="8"/>
      <c r="E2239" s="32"/>
      <c r="F2239" s="34"/>
      <c r="G2239" s="38">
        <v>45</v>
      </c>
      <c r="H2239" s="39"/>
      <c r="I2239" s="39"/>
      <c r="J2239" s="39"/>
      <c r="K2239" s="39"/>
      <c r="L2239" s="39"/>
      <c r="M2239" s="39"/>
      <c r="N2239" s="39"/>
      <c r="O2239" s="39"/>
      <c r="P2239" s="39"/>
      <c r="Q2239" s="40"/>
      <c r="R2239" s="13" t="s">
        <v>1432</v>
      </c>
      <c r="S2239" s="13" t="s">
        <v>48</v>
      </c>
      <c r="T2239" s="13" t="s">
        <v>73</v>
      </c>
      <c r="U2239" s="13" t="s">
        <v>1433</v>
      </c>
      <c r="V2239" s="41" t="s">
        <v>1432</v>
      </c>
      <c r="W2239" s="42"/>
      <c r="X2239" s="13" t="s">
        <v>15</v>
      </c>
      <c r="Y2239" s="2"/>
    </row>
    <row r="2240" spans="1:25" ht="14.25" customHeight="1" x14ac:dyDescent="0.2">
      <c r="A2240" s="32"/>
      <c r="B2240" s="33"/>
      <c r="C2240" s="34"/>
      <c r="D2240" s="8"/>
      <c r="E2240" s="32"/>
      <c r="F2240" s="34"/>
      <c r="G2240" s="38">
        <v>90</v>
      </c>
      <c r="H2240" s="39"/>
      <c r="I2240" s="39"/>
      <c r="J2240" s="39"/>
      <c r="K2240" s="39"/>
      <c r="L2240" s="39"/>
      <c r="M2240" s="39"/>
      <c r="N2240" s="39"/>
      <c r="O2240" s="39"/>
      <c r="P2240" s="39"/>
      <c r="Q2240" s="40"/>
      <c r="R2240" s="13" t="s">
        <v>1434</v>
      </c>
      <c r="S2240" s="13" t="s">
        <v>44</v>
      </c>
      <c r="T2240" s="13" t="s">
        <v>58</v>
      </c>
      <c r="U2240" s="13" t="s">
        <v>1435</v>
      </c>
      <c r="V2240" s="41" t="s">
        <v>1434</v>
      </c>
      <c r="W2240" s="42"/>
      <c r="X2240" s="13" t="s">
        <v>15</v>
      </c>
      <c r="Y2240" s="2"/>
    </row>
    <row r="2241" spans="1:25" ht="14.25" customHeight="1" x14ac:dyDescent="0.2">
      <c r="A2241" s="32"/>
      <c r="B2241" s="33"/>
      <c r="C2241" s="34"/>
      <c r="D2241" s="8"/>
      <c r="E2241" s="32"/>
      <c r="F2241" s="34"/>
      <c r="G2241" s="38">
        <v>-245</v>
      </c>
      <c r="H2241" s="39"/>
      <c r="I2241" s="39"/>
      <c r="J2241" s="39"/>
      <c r="K2241" s="39"/>
      <c r="L2241" s="39"/>
      <c r="M2241" s="39"/>
      <c r="N2241" s="39"/>
      <c r="O2241" s="39"/>
      <c r="P2241" s="39"/>
      <c r="Q2241" s="40"/>
      <c r="R2241" s="13" t="s">
        <v>1436</v>
      </c>
      <c r="S2241" s="13" t="s">
        <v>44</v>
      </c>
      <c r="T2241" s="13" t="s">
        <v>130</v>
      </c>
      <c r="U2241" s="13" t="s">
        <v>131</v>
      </c>
      <c r="V2241" s="41" t="s">
        <v>1436</v>
      </c>
      <c r="W2241" s="42"/>
      <c r="X2241" s="13" t="s">
        <v>15</v>
      </c>
      <c r="Y2241" s="2"/>
    </row>
    <row r="2242" spans="1:25" ht="14.25" customHeight="1" x14ac:dyDescent="0.2">
      <c r="A2242" s="32"/>
      <c r="B2242" s="33"/>
      <c r="C2242" s="34"/>
      <c r="D2242" s="8"/>
      <c r="E2242" s="32"/>
      <c r="F2242" s="34"/>
      <c r="G2242" s="29">
        <v>313.82</v>
      </c>
      <c r="H2242" s="30"/>
      <c r="I2242" s="30"/>
      <c r="J2242" s="30"/>
      <c r="K2242" s="30"/>
      <c r="L2242" s="30"/>
      <c r="M2242" s="30"/>
      <c r="N2242" s="30"/>
      <c r="O2242" s="30"/>
      <c r="P2242" s="30"/>
      <c r="Q2242" s="31"/>
      <c r="R2242" s="6" t="s">
        <v>1437</v>
      </c>
      <c r="S2242" s="13" t="s">
        <v>611</v>
      </c>
      <c r="T2242" s="13" t="s">
        <v>146</v>
      </c>
      <c r="U2242" s="13" t="s">
        <v>215</v>
      </c>
      <c r="V2242" s="27" t="s">
        <v>1437</v>
      </c>
      <c r="W2242" s="28"/>
      <c r="X2242" s="13" t="s">
        <v>597</v>
      </c>
      <c r="Y2242" s="2"/>
    </row>
    <row r="2243" spans="1:25" ht="14.25" customHeight="1" x14ac:dyDescent="0.2">
      <c r="A2243" s="32"/>
      <c r="B2243" s="33"/>
      <c r="C2243" s="34"/>
      <c r="D2243" s="8"/>
      <c r="E2243" s="32"/>
      <c r="F2243" s="34"/>
      <c r="G2243" s="35"/>
      <c r="H2243" s="36"/>
      <c r="I2243" s="36"/>
      <c r="J2243" s="36"/>
      <c r="K2243" s="36"/>
      <c r="L2243" s="36"/>
      <c r="M2243" s="36"/>
      <c r="N2243" s="36"/>
      <c r="O2243" s="36"/>
      <c r="P2243" s="36"/>
      <c r="Q2243" s="37"/>
      <c r="R2243" s="11"/>
      <c r="S2243" s="13" t="s">
        <v>256</v>
      </c>
      <c r="T2243" s="13" t="s">
        <v>146</v>
      </c>
      <c r="U2243" s="13" t="s">
        <v>147</v>
      </c>
      <c r="V2243" s="35"/>
      <c r="W2243" s="37"/>
      <c r="X2243" s="13" t="s">
        <v>15</v>
      </c>
      <c r="Y2243" s="2"/>
    </row>
    <row r="2244" spans="1:25" ht="14.25" customHeight="1" x14ac:dyDescent="0.2">
      <c r="A2244" s="32"/>
      <c r="B2244" s="33"/>
      <c r="C2244" s="34"/>
      <c r="D2244" s="8"/>
      <c r="E2244" s="32"/>
      <c r="F2244" s="34"/>
      <c r="G2244" s="29">
        <v>94.88</v>
      </c>
      <c r="H2244" s="30"/>
      <c r="I2244" s="30"/>
      <c r="J2244" s="30"/>
      <c r="K2244" s="30"/>
      <c r="L2244" s="30"/>
      <c r="M2244" s="30"/>
      <c r="N2244" s="30"/>
      <c r="O2244" s="30"/>
      <c r="P2244" s="30"/>
      <c r="Q2244" s="31"/>
      <c r="R2244" s="6" t="s">
        <v>1438</v>
      </c>
      <c r="S2244" s="13" t="s">
        <v>529</v>
      </c>
      <c r="T2244" s="13" t="s">
        <v>146</v>
      </c>
      <c r="U2244" s="13" t="s">
        <v>215</v>
      </c>
      <c r="V2244" s="27" t="s">
        <v>1438</v>
      </c>
      <c r="W2244" s="28"/>
      <c r="X2244" s="13" t="s">
        <v>226</v>
      </c>
      <c r="Y2244" s="2"/>
    </row>
    <row r="2245" spans="1:25" ht="14.25" customHeight="1" x14ac:dyDescent="0.2">
      <c r="A2245" s="32"/>
      <c r="B2245" s="33"/>
      <c r="C2245" s="34"/>
      <c r="D2245" s="8"/>
      <c r="E2245" s="32"/>
      <c r="F2245" s="34"/>
      <c r="G2245" s="35"/>
      <c r="H2245" s="36"/>
      <c r="I2245" s="36"/>
      <c r="J2245" s="36"/>
      <c r="K2245" s="36"/>
      <c r="L2245" s="36"/>
      <c r="M2245" s="36"/>
      <c r="N2245" s="36"/>
      <c r="O2245" s="36"/>
      <c r="P2245" s="36"/>
      <c r="Q2245" s="37"/>
      <c r="R2245" s="11"/>
      <c r="S2245" s="13" t="s">
        <v>111</v>
      </c>
      <c r="T2245" s="13" t="s">
        <v>112</v>
      </c>
      <c r="U2245" s="13" t="s">
        <v>113</v>
      </c>
      <c r="V2245" s="35"/>
      <c r="W2245" s="37"/>
      <c r="X2245" s="13" t="s">
        <v>15</v>
      </c>
      <c r="Y2245" s="2"/>
    </row>
    <row r="2246" spans="1:25" ht="14.25" customHeight="1" x14ac:dyDescent="0.2">
      <c r="A2246" s="32"/>
      <c r="B2246" s="33"/>
      <c r="C2246" s="34"/>
      <c r="D2246" s="8"/>
      <c r="E2246" s="32"/>
      <c r="F2246" s="34"/>
      <c r="G2246" s="38">
        <v>76.5</v>
      </c>
      <c r="H2246" s="39"/>
      <c r="I2246" s="39"/>
      <c r="J2246" s="39"/>
      <c r="K2246" s="39"/>
      <c r="L2246" s="39"/>
      <c r="M2246" s="39"/>
      <c r="N2246" s="39"/>
      <c r="O2246" s="39"/>
      <c r="P2246" s="39"/>
      <c r="Q2246" s="40"/>
      <c r="R2246" s="13" t="s">
        <v>1439</v>
      </c>
      <c r="S2246" s="13" t="s">
        <v>636</v>
      </c>
      <c r="T2246" s="13" t="s">
        <v>23</v>
      </c>
      <c r="U2246" s="13" t="s">
        <v>41</v>
      </c>
      <c r="V2246" s="41" t="s">
        <v>1439</v>
      </c>
      <c r="W2246" s="42"/>
      <c r="X2246" s="13" t="s">
        <v>15</v>
      </c>
      <c r="Y2246" s="2"/>
    </row>
    <row r="2247" spans="1:25" ht="14.25" customHeight="1" x14ac:dyDescent="0.2">
      <c r="A2247" s="32"/>
      <c r="B2247" s="33"/>
      <c r="C2247" s="34"/>
      <c r="D2247" s="8"/>
      <c r="E2247" s="32"/>
      <c r="F2247" s="34"/>
      <c r="G2247" s="38">
        <v>247.24</v>
      </c>
      <c r="H2247" s="39"/>
      <c r="I2247" s="39"/>
      <c r="J2247" s="39"/>
      <c r="K2247" s="39"/>
      <c r="L2247" s="39"/>
      <c r="M2247" s="39"/>
      <c r="N2247" s="39"/>
      <c r="O2247" s="39"/>
      <c r="P2247" s="39"/>
      <c r="Q2247" s="40"/>
      <c r="R2247" s="13" t="s">
        <v>1440</v>
      </c>
      <c r="S2247" s="13" t="s">
        <v>12</v>
      </c>
      <c r="T2247" s="13" t="s">
        <v>13</v>
      </c>
      <c r="U2247" s="13" t="s">
        <v>14</v>
      </c>
      <c r="V2247" s="41" t="s">
        <v>1440</v>
      </c>
      <c r="W2247" s="42"/>
      <c r="X2247" s="13" t="s">
        <v>15</v>
      </c>
      <c r="Y2247" s="2"/>
    </row>
    <row r="2248" spans="1:25" ht="14.25" customHeight="1" x14ac:dyDescent="0.2">
      <c r="A2248" s="32"/>
      <c r="B2248" s="33"/>
      <c r="C2248" s="34"/>
      <c r="D2248" s="8"/>
      <c r="E2248" s="32"/>
      <c r="F2248" s="34"/>
      <c r="G2248" s="29">
        <v>450.89</v>
      </c>
      <c r="H2248" s="30"/>
      <c r="I2248" s="30"/>
      <c r="J2248" s="30"/>
      <c r="K2248" s="30"/>
      <c r="L2248" s="30"/>
      <c r="M2248" s="30"/>
      <c r="N2248" s="30"/>
      <c r="O2248" s="30"/>
      <c r="P2248" s="30"/>
      <c r="Q2248" s="31"/>
      <c r="R2248" s="6" t="s">
        <v>1441</v>
      </c>
      <c r="S2248" s="13" t="s">
        <v>611</v>
      </c>
      <c r="T2248" s="13" t="s">
        <v>146</v>
      </c>
      <c r="U2248" s="13" t="s">
        <v>215</v>
      </c>
      <c r="V2248" s="27" t="s">
        <v>1441</v>
      </c>
      <c r="W2248" s="28"/>
      <c r="X2248" s="13" t="s">
        <v>597</v>
      </c>
      <c r="Y2248" s="2"/>
    </row>
    <row r="2249" spans="1:25" ht="14.25" customHeight="1" x14ac:dyDescent="0.2">
      <c r="A2249" s="32"/>
      <c r="B2249" s="33"/>
      <c r="C2249" s="34"/>
      <c r="D2249" s="8"/>
      <c r="E2249" s="32"/>
      <c r="F2249" s="34"/>
      <c r="G2249" s="35"/>
      <c r="H2249" s="36"/>
      <c r="I2249" s="36"/>
      <c r="J2249" s="36"/>
      <c r="K2249" s="36"/>
      <c r="L2249" s="36"/>
      <c r="M2249" s="36"/>
      <c r="N2249" s="36"/>
      <c r="O2249" s="36"/>
      <c r="P2249" s="36"/>
      <c r="Q2249" s="37"/>
      <c r="R2249" s="11"/>
      <c r="S2249" s="13" t="s">
        <v>636</v>
      </c>
      <c r="T2249" s="13" t="s">
        <v>49</v>
      </c>
      <c r="U2249" s="13" t="s">
        <v>50</v>
      </c>
      <c r="V2249" s="35"/>
      <c r="W2249" s="37"/>
      <c r="X2249" s="13" t="s">
        <v>15</v>
      </c>
      <c r="Y2249" s="2"/>
    </row>
    <row r="2250" spans="1:25" ht="14.25" customHeight="1" x14ac:dyDescent="0.2">
      <c r="A2250" s="32"/>
      <c r="B2250" s="33"/>
      <c r="C2250" s="34"/>
      <c r="D2250" s="8"/>
      <c r="E2250" s="32"/>
      <c r="F2250" s="34"/>
      <c r="G2250" s="38">
        <v>23</v>
      </c>
      <c r="H2250" s="39"/>
      <c r="I2250" s="39"/>
      <c r="J2250" s="39"/>
      <c r="K2250" s="39"/>
      <c r="L2250" s="39"/>
      <c r="M2250" s="39"/>
      <c r="N2250" s="39"/>
      <c r="O2250" s="39"/>
      <c r="P2250" s="39"/>
      <c r="Q2250" s="40"/>
      <c r="R2250" s="13" t="s">
        <v>1442</v>
      </c>
      <c r="S2250" s="13" t="s">
        <v>955</v>
      </c>
      <c r="T2250" s="13" t="s">
        <v>49</v>
      </c>
      <c r="U2250" s="13" t="s">
        <v>50</v>
      </c>
      <c r="V2250" s="41" t="s">
        <v>1442</v>
      </c>
      <c r="W2250" s="42"/>
      <c r="X2250" s="13" t="s">
        <v>15</v>
      </c>
      <c r="Y2250" s="2"/>
    </row>
    <row r="2251" spans="1:25" ht="14.25" customHeight="1" x14ac:dyDescent="0.2">
      <c r="A2251" s="32"/>
      <c r="B2251" s="33"/>
      <c r="C2251" s="34"/>
      <c r="D2251" s="8"/>
      <c r="E2251" s="32"/>
      <c r="F2251" s="34"/>
      <c r="G2251" s="38">
        <v>104.5</v>
      </c>
      <c r="H2251" s="39"/>
      <c r="I2251" s="39"/>
      <c r="J2251" s="39"/>
      <c r="K2251" s="39"/>
      <c r="L2251" s="39"/>
      <c r="M2251" s="39"/>
      <c r="N2251" s="39"/>
      <c r="O2251" s="39"/>
      <c r="P2251" s="39"/>
      <c r="Q2251" s="40"/>
      <c r="R2251" s="13" t="s">
        <v>1443</v>
      </c>
      <c r="S2251" s="13" t="s">
        <v>955</v>
      </c>
      <c r="T2251" s="13" t="s">
        <v>49</v>
      </c>
      <c r="U2251" s="13" t="s">
        <v>50</v>
      </c>
      <c r="V2251" s="41" t="s">
        <v>1443</v>
      </c>
      <c r="W2251" s="42"/>
      <c r="X2251" s="13" t="s">
        <v>15</v>
      </c>
      <c r="Y2251" s="2"/>
    </row>
    <row r="2252" spans="1:25" ht="14.25" customHeight="1" x14ac:dyDescent="0.2">
      <c r="A2252" s="32"/>
      <c r="B2252" s="33"/>
      <c r="C2252" s="34"/>
      <c r="D2252" s="8"/>
      <c r="E2252" s="32"/>
      <c r="F2252" s="34"/>
      <c r="G2252" s="29">
        <v>205.99</v>
      </c>
      <c r="H2252" s="30"/>
      <c r="I2252" s="30"/>
      <c r="J2252" s="30"/>
      <c r="K2252" s="30"/>
      <c r="L2252" s="30"/>
      <c r="M2252" s="30"/>
      <c r="N2252" s="30"/>
      <c r="O2252" s="30"/>
      <c r="P2252" s="30"/>
      <c r="Q2252" s="31"/>
      <c r="R2252" s="6" t="s">
        <v>1444</v>
      </c>
      <c r="S2252" s="13" t="s">
        <v>22</v>
      </c>
      <c r="T2252" s="13" t="s">
        <v>69</v>
      </c>
      <c r="U2252" s="13" t="s">
        <v>70</v>
      </c>
      <c r="V2252" s="27" t="s">
        <v>1444</v>
      </c>
      <c r="W2252" s="28"/>
      <c r="X2252" s="13" t="s">
        <v>15</v>
      </c>
      <c r="Y2252" s="2"/>
    </row>
    <row r="2253" spans="1:25" ht="14.25" customHeight="1" x14ac:dyDescent="0.2">
      <c r="A2253" s="32"/>
      <c r="B2253" s="33"/>
      <c r="C2253" s="34"/>
      <c r="D2253" s="8"/>
      <c r="E2253" s="32"/>
      <c r="F2253" s="34"/>
      <c r="G2253" s="32"/>
      <c r="H2253" s="33"/>
      <c r="I2253" s="33"/>
      <c r="J2253" s="33"/>
      <c r="K2253" s="33"/>
      <c r="L2253" s="33"/>
      <c r="M2253" s="33"/>
      <c r="N2253" s="33"/>
      <c r="O2253" s="33"/>
      <c r="P2253" s="33"/>
      <c r="Q2253" s="34"/>
      <c r="R2253" s="8"/>
      <c r="S2253" s="6" t="s">
        <v>1347</v>
      </c>
      <c r="T2253" s="6" t="s">
        <v>150</v>
      </c>
      <c r="U2253" s="6" t="s">
        <v>1348</v>
      </c>
      <c r="V2253" s="32"/>
      <c r="W2253" s="34"/>
      <c r="X2253" s="6" t="s">
        <v>15</v>
      </c>
      <c r="Y2253" s="2"/>
    </row>
    <row r="2254" spans="1:25" ht="14.25" customHeight="1" x14ac:dyDescent="0.2">
      <c r="A2254" s="32"/>
      <c r="B2254" s="33"/>
      <c r="C2254" s="34"/>
      <c r="D2254" s="8"/>
      <c r="E2254" s="32"/>
      <c r="F2254" s="34"/>
      <c r="G2254" s="35"/>
      <c r="H2254" s="36"/>
      <c r="I2254" s="36"/>
      <c r="J2254" s="36"/>
      <c r="K2254" s="36"/>
      <c r="L2254" s="36"/>
      <c r="M2254" s="36"/>
      <c r="N2254" s="36"/>
      <c r="O2254" s="36"/>
      <c r="P2254" s="36"/>
      <c r="Q2254" s="37"/>
      <c r="R2254" s="11"/>
      <c r="S2254" s="13" t="s">
        <v>186</v>
      </c>
      <c r="T2254" s="13" t="s">
        <v>49</v>
      </c>
      <c r="U2254" s="13" t="s">
        <v>1403</v>
      </c>
      <c r="V2254" s="35"/>
      <c r="W2254" s="37"/>
      <c r="X2254" s="13" t="s">
        <v>15</v>
      </c>
      <c r="Y2254" s="2"/>
    </row>
    <row r="2255" spans="1:25" ht="14.25" customHeight="1" x14ac:dyDescent="0.2">
      <c r="A2255" s="32"/>
      <c r="B2255" s="33"/>
      <c r="C2255" s="34"/>
      <c r="D2255" s="8"/>
      <c r="E2255" s="32"/>
      <c r="F2255" s="34"/>
      <c r="G2255" s="29">
        <v>28.76</v>
      </c>
      <c r="H2255" s="30"/>
      <c r="I2255" s="30"/>
      <c r="J2255" s="30"/>
      <c r="K2255" s="30"/>
      <c r="L2255" s="30"/>
      <c r="M2255" s="30"/>
      <c r="N2255" s="30"/>
      <c r="O2255" s="30"/>
      <c r="P2255" s="30"/>
      <c r="Q2255" s="31"/>
      <c r="R2255" s="6" t="s">
        <v>1445</v>
      </c>
      <c r="S2255" s="13" t="s">
        <v>62</v>
      </c>
      <c r="T2255" s="13" t="s">
        <v>117</v>
      </c>
      <c r="U2255" s="13" t="s">
        <v>118</v>
      </c>
      <c r="V2255" s="27" t="s">
        <v>1445</v>
      </c>
      <c r="W2255" s="28"/>
      <c r="X2255" s="13" t="s">
        <v>15</v>
      </c>
      <c r="Y2255" s="2"/>
    </row>
    <row r="2256" spans="1:25" ht="14.25" customHeight="1" x14ac:dyDescent="0.2">
      <c r="A2256" s="32"/>
      <c r="B2256" s="33"/>
      <c r="C2256" s="34"/>
      <c r="D2256" s="8"/>
      <c r="E2256" s="32"/>
      <c r="F2256" s="34"/>
      <c r="G2256" s="32"/>
      <c r="H2256" s="33"/>
      <c r="I2256" s="33"/>
      <c r="J2256" s="33"/>
      <c r="K2256" s="33"/>
      <c r="L2256" s="33"/>
      <c r="M2256" s="33"/>
      <c r="N2256" s="33"/>
      <c r="O2256" s="33"/>
      <c r="P2256" s="33"/>
      <c r="Q2256" s="34"/>
      <c r="R2256" s="8"/>
      <c r="S2256" s="6" t="s">
        <v>1312</v>
      </c>
      <c r="T2256" s="6" t="s">
        <v>117</v>
      </c>
      <c r="U2256" s="6" t="s">
        <v>118</v>
      </c>
      <c r="V2256" s="32"/>
      <c r="W2256" s="34"/>
      <c r="X2256" s="6" t="s">
        <v>15</v>
      </c>
      <c r="Y2256" s="2"/>
    </row>
    <row r="2257" spans="1:25" ht="14.25" customHeight="1" x14ac:dyDescent="0.2">
      <c r="A2257" s="32"/>
      <c r="B2257" s="33"/>
      <c r="C2257" s="34"/>
      <c r="D2257" s="8"/>
      <c r="E2257" s="32"/>
      <c r="F2257" s="34"/>
      <c r="G2257" s="38">
        <v>22.95</v>
      </c>
      <c r="H2257" s="39"/>
      <c r="I2257" s="39"/>
      <c r="J2257" s="39"/>
      <c r="K2257" s="39"/>
      <c r="L2257" s="39"/>
      <c r="M2257" s="39"/>
      <c r="N2257" s="39"/>
      <c r="O2257" s="39"/>
      <c r="P2257" s="39"/>
      <c r="Q2257" s="40"/>
      <c r="R2257" s="13" t="s">
        <v>1446</v>
      </c>
      <c r="S2257" s="13" t="s">
        <v>186</v>
      </c>
      <c r="T2257" s="13" t="s">
        <v>49</v>
      </c>
      <c r="U2257" s="13" t="s">
        <v>1403</v>
      </c>
      <c r="V2257" s="41" t="s">
        <v>1446</v>
      </c>
      <c r="W2257" s="42"/>
      <c r="X2257" s="13" t="s">
        <v>15</v>
      </c>
      <c r="Y2257" s="2"/>
    </row>
    <row r="2258" spans="1:25" ht="14.25" customHeight="1" x14ac:dyDescent="0.2">
      <c r="A2258" s="32"/>
      <c r="B2258" s="33"/>
      <c r="C2258" s="34"/>
      <c r="D2258" s="8"/>
      <c r="E2258" s="32"/>
      <c r="F2258" s="34"/>
      <c r="G2258" s="29">
        <v>16.41</v>
      </c>
      <c r="H2258" s="30"/>
      <c r="I2258" s="30"/>
      <c r="J2258" s="30"/>
      <c r="K2258" s="30"/>
      <c r="L2258" s="30"/>
      <c r="M2258" s="30"/>
      <c r="N2258" s="30"/>
      <c r="O2258" s="30"/>
      <c r="P2258" s="30"/>
      <c r="Q2258" s="31"/>
      <c r="R2258" s="6" t="s">
        <v>1447</v>
      </c>
      <c r="S2258" s="6" t="s">
        <v>603</v>
      </c>
      <c r="T2258" s="6" t="s">
        <v>69</v>
      </c>
      <c r="U2258" s="6" t="s">
        <v>129</v>
      </c>
      <c r="V2258" s="27" t="s">
        <v>1447</v>
      </c>
      <c r="W2258" s="28"/>
      <c r="X2258" s="6" t="s">
        <v>15</v>
      </c>
      <c r="Y2258" s="2"/>
    </row>
    <row r="2259" spans="1:25" ht="14.25" customHeight="1" x14ac:dyDescent="0.2">
      <c r="A2259" s="32"/>
      <c r="B2259" s="33"/>
      <c r="C2259" s="34"/>
      <c r="D2259" s="8"/>
      <c r="E2259" s="32"/>
      <c r="F2259" s="34"/>
      <c r="G2259" s="38">
        <v>9.2899999999999991</v>
      </c>
      <c r="H2259" s="39"/>
      <c r="I2259" s="39"/>
      <c r="J2259" s="39"/>
      <c r="K2259" s="39"/>
      <c r="L2259" s="39"/>
      <c r="M2259" s="39"/>
      <c r="N2259" s="39"/>
      <c r="O2259" s="39"/>
      <c r="P2259" s="39"/>
      <c r="Q2259" s="40"/>
      <c r="R2259" s="13" t="s">
        <v>1448</v>
      </c>
      <c r="S2259" s="13" t="s">
        <v>603</v>
      </c>
      <c r="T2259" s="13" t="s">
        <v>69</v>
      </c>
      <c r="U2259" s="13" t="s">
        <v>129</v>
      </c>
      <c r="V2259" s="41" t="s">
        <v>1448</v>
      </c>
      <c r="W2259" s="42"/>
      <c r="X2259" s="13" t="s">
        <v>15</v>
      </c>
      <c r="Y2259" s="2"/>
    </row>
    <row r="2260" spans="1:25" ht="14.25" customHeight="1" x14ac:dyDescent="0.2">
      <c r="A2260" s="32"/>
      <c r="B2260" s="33"/>
      <c r="C2260" s="34"/>
      <c r="D2260" s="8"/>
      <c r="E2260" s="32"/>
      <c r="F2260" s="34"/>
      <c r="G2260" s="29">
        <v>15.73</v>
      </c>
      <c r="H2260" s="30"/>
      <c r="I2260" s="30"/>
      <c r="J2260" s="30"/>
      <c r="K2260" s="30"/>
      <c r="L2260" s="30"/>
      <c r="M2260" s="30"/>
      <c r="N2260" s="30"/>
      <c r="O2260" s="30"/>
      <c r="P2260" s="30"/>
      <c r="Q2260" s="31"/>
      <c r="R2260" s="6" t="s">
        <v>1449</v>
      </c>
      <c r="S2260" s="6" t="s">
        <v>603</v>
      </c>
      <c r="T2260" s="6" t="s">
        <v>69</v>
      </c>
      <c r="U2260" s="6" t="s">
        <v>129</v>
      </c>
      <c r="V2260" s="27" t="s">
        <v>1449</v>
      </c>
      <c r="W2260" s="28"/>
      <c r="X2260" s="6" t="s">
        <v>15</v>
      </c>
      <c r="Y2260" s="2"/>
    </row>
    <row r="2261" spans="1:25" ht="14.25" customHeight="1" x14ac:dyDescent="0.2">
      <c r="A2261" s="32"/>
      <c r="B2261" s="33"/>
      <c r="C2261" s="34"/>
      <c r="D2261" s="8"/>
      <c r="E2261" s="32"/>
      <c r="F2261" s="34"/>
      <c r="G2261" s="38">
        <v>7.35</v>
      </c>
      <c r="H2261" s="39"/>
      <c r="I2261" s="39"/>
      <c r="J2261" s="39"/>
      <c r="K2261" s="39"/>
      <c r="L2261" s="39"/>
      <c r="M2261" s="39"/>
      <c r="N2261" s="39"/>
      <c r="O2261" s="39"/>
      <c r="P2261" s="39"/>
      <c r="Q2261" s="40"/>
      <c r="R2261" s="13" t="s">
        <v>1450</v>
      </c>
      <c r="S2261" s="13" t="s">
        <v>603</v>
      </c>
      <c r="T2261" s="13" t="s">
        <v>69</v>
      </c>
      <c r="U2261" s="13" t="s">
        <v>129</v>
      </c>
      <c r="V2261" s="41" t="s">
        <v>1450</v>
      </c>
      <c r="W2261" s="42"/>
      <c r="X2261" s="13" t="s">
        <v>15</v>
      </c>
      <c r="Y2261" s="2"/>
    </row>
    <row r="2262" spans="1:25" ht="14.25" customHeight="1" x14ac:dyDescent="0.2">
      <c r="A2262" s="32"/>
      <c r="B2262" s="33"/>
      <c r="C2262" s="34"/>
      <c r="D2262" s="8"/>
      <c r="E2262" s="32"/>
      <c r="F2262" s="34"/>
      <c r="G2262" s="29">
        <v>72.16</v>
      </c>
      <c r="H2262" s="30"/>
      <c r="I2262" s="30"/>
      <c r="J2262" s="30"/>
      <c r="K2262" s="30"/>
      <c r="L2262" s="30"/>
      <c r="M2262" s="30"/>
      <c r="N2262" s="30"/>
      <c r="O2262" s="30"/>
      <c r="P2262" s="30"/>
      <c r="Q2262" s="31"/>
      <c r="R2262" s="6" t="s">
        <v>1451</v>
      </c>
      <c r="S2262" s="6" t="s">
        <v>1347</v>
      </c>
      <c r="T2262" s="6" t="s">
        <v>150</v>
      </c>
      <c r="U2262" s="6" t="s">
        <v>1348</v>
      </c>
      <c r="V2262" s="27" t="s">
        <v>1451</v>
      </c>
      <c r="W2262" s="28"/>
      <c r="X2262" s="6" t="s">
        <v>15</v>
      </c>
      <c r="Y2262" s="2"/>
    </row>
    <row r="2263" spans="1:25" ht="14.25" customHeight="1" x14ac:dyDescent="0.2">
      <c r="A2263" s="32"/>
      <c r="B2263" s="33"/>
      <c r="C2263" s="34"/>
      <c r="D2263" s="8"/>
      <c r="E2263" s="32"/>
      <c r="F2263" s="34"/>
      <c r="G2263" s="29">
        <v>183.96</v>
      </c>
      <c r="H2263" s="30"/>
      <c r="I2263" s="30"/>
      <c r="J2263" s="30"/>
      <c r="K2263" s="30"/>
      <c r="L2263" s="30"/>
      <c r="M2263" s="30"/>
      <c r="N2263" s="30"/>
      <c r="O2263" s="30"/>
      <c r="P2263" s="30"/>
      <c r="Q2263" s="31"/>
      <c r="R2263" s="6" t="s">
        <v>1452</v>
      </c>
      <c r="S2263" s="6" t="s">
        <v>256</v>
      </c>
      <c r="T2263" s="6" t="s">
        <v>146</v>
      </c>
      <c r="U2263" s="6" t="s">
        <v>147</v>
      </c>
      <c r="V2263" s="27" t="s">
        <v>1452</v>
      </c>
      <c r="W2263" s="28"/>
      <c r="X2263" s="6" t="s">
        <v>15</v>
      </c>
      <c r="Y2263" s="2"/>
    </row>
    <row r="2264" spans="1:25" ht="14.25" customHeight="1" x14ac:dyDescent="0.2">
      <c r="A2264" s="32"/>
      <c r="B2264" s="33"/>
      <c r="C2264" s="34"/>
      <c r="D2264" s="8"/>
      <c r="E2264" s="32"/>
      <c r="F2264" s="34"/>
      <c r="G2264" s="38">
        <v>120</v>
      </c>
      <c r="H2264" s="39"/>
      <c r="I2264" s="39"/>
      <c r="J2264" s="39"/>
      <c r="K2264" s="39"/>
      <c r="L2264" s="39"/>
      <c r="M2264" s="39"/>
      <c r="N2264" s="39"/>
      <c r="O2264" s="39"/>
      <c r="P2264" s="39"/>
      <c r="Q2264" s="40"/>
      <c r="R2264" s="13" t="s">
        <v>1453</v>
      </c>
      <c r="S2264" s="13" t="s">
        <v>949</v>
      </c>
      <c r="T2264" s="13" t="s">
        <v>103</v>
      </c>
      <c r="U2264" s="13" t="s">
        <v>469</v>
      </c>
      <c r="V2264" s="41" t="s">
        <v>1453</v>
      </c>
      <c r="W2264" s="42"/>
      <c r="X2264" s="13" t="s">
        <v>15</v>
      </c>
      <c r="Y2264" s="2"/>
    </row>
    <row r="2265" spans="1:25" ht="14.25" customHeight="1" x14ac:dyDescent="0.2">
      <c r="A2265" s="32"/>
      <c r="B2265" s="33"/>
      <c r="C2265" s="34"/>
      <c r="D2265" s="8"/>
      <c r="E2265" s="32"/>
      <c r="F2265" s="34"/>
      <c r="G2265" s="29">
        <v>500.07</v>
      </c>
      <c r="H2265" s="30"/>
      <c r="I2265" s="30"/>
      <c r="J2265" s="30"/>
      <c r="K2265" s="30"/>
      <c r="L2265" s="30"/>
      <c r="M2265" s="30"/>
      <c r="N2265" s="30"/>
      <c r="O2265" s="30"/>
      <c r="P2265" s="30"/>
      <c r="Q2265" s="31"/>
      <c r="R2265" s="6" t="s">
        <v>1454</v>
      </c>
      <c r="S2265" s="6" t="s">
        <v>85</v>
      </c>
      <c r="T2265" s="6" t="s">
        <v>28</v>
      </c>
      <c r="U2265" s="6" t="s">
        <v>1455</v>
      </c>
      <c r="V2265" s="27" t="s">
        <v>1454</v>
      </c>
      <c r="W2265" s="28"/>
      <c r="X2265" s="6" t="s">
        <v>15</v>
      </c>
      <c r="Y2265" s="2"/>
    </row>
    <row r="2266" spans="1:25" ht="14.25" customHeight="1" x14ac:dyDescent="0.2">
      <c r="A2266" s="32"/>
      <c r="B2266" s="33"/>
      <c r="C2266" s="34"/>
      <c r="D2266" s="8"/>
      <c r="E2266" s="32"/>
      <c r="F2266" s="34"/>
      <c r="G2266" s="38">
        <v>107.62</v>
      </c>
      <c r="H2266" s="39"/>
      <c r="I2266" s="39"/>
      <c r="J2266" s="39"/>
      <c r="K2266" s="39"/>
      <c r="L2266" s="39"/>
      <c r="M2266" s="39"/>
      <c r="N2266" s="39"/>
      <c r="O2266" s="39"/>
      <c r="P2266" s="39"/>
      <c r="Q2266" s="40"/>
      <c r="R2266" s="13" t="s">
        <v>1456</v>
      </c>
      <c r="S2266" s="13" t="s">
        <v>85</v>
      </c>
      <c r="T2266" s="13" t="s">
        <v>117</v>
      </c>
      <c r="U2266" s="13" t="s">
        <v>118</v>
      </c>
      <c r="V2266" s="41" t="s">
        <v>1456</v>
      </c>
      <c r="W2266" s="42"/>
      <c r="X2266" s="13" t="s">
        <v>15</v>
      </c>
      <c r="Y2266" s="2"/>
    </row>
    <row r="2267" spans="1:25" ht="14.25" customHeight="1" x14ac:dyDescent="0.2">
      <c r="A2267" s="32"/>
      <c r="B2267" s="33"/>
      <c r="C2267" s="34"/>
      <c r="D2267" s="8"/>
      <c r="E2267" s="32"/>
      <c r="F2267" s="34"/>
      <c r="G2267" s="38">
        <v>343.98</v>
      </c>
      <c r="H2267" s="39"/>
      <c r="I2267" s="39"/>
      <c r="J2267" s="39"/>
      <c r="K2267" s="39"/>
      <c r="L2267" s="39"/>
      <c r="M2267" s="39"/>
      <c r="N2267" s="39"/>
      <c r="O2267" s="39"/>
      <c r="P2267" s="39"/>
      <c r="Q2267" s="40"/>
      <c r="R2267" s="13" t="s">
        <v>1457</v>
      </c>
      <c r="S2267" s="13" t="s">
        <v>85</v>
      </c>
      <c r="T2267" s="13" t="s">
        <v>73</v>
      </c>
      <c r="U2267" s="13" t="s">
        <v>1458</v>
      </c>
      <c r="V2267" s="41" t="s">
        <v>1457</v>
      </c>
      <c r="W2267" s="42"/>
      <c r="X2267" s="13" t="s">
        <v>15</v>
      </c>
      <c r="Y2267" s="2"/>
    </row>
    <row r="2268" spans="1:25" ht="14.25" customHeight="1" x14ac:dyDescent="0.2">
      <c r="A2268" s="32"/>
      <c r="B2268" s="33"/>
      <c r="C2268" s="34"/>
      <c r="D2268" s="8"/>
      <c r="E2268" s="32"/>
      <c r="F2268" s="34"/>
      <c r="G2268" s="38">
        <v>639</v>
      </c>
      <c r="H2268" s="39"/>
      <c r="I2268" s="39"/>
      <c r="J2268" s="39"/>
      <c r="K2268" s="39"/>
      <c r="L2268" s="39"/>
      <c r="M2268" s="39"/>
      <c r="N2268" s="39"/>
      <c r="O2268" s="39"/>
      <c r="P2268" s="39"/>
      <c r="Q2268" s="40"/>
      <c r="R2268" s="13" t="s">
        <v>1459</v>
      </c>
      <c r="S2268" s="13" t="s">
        <v>231</v>
      </c>
      <c r="T2268" s="13" t="s">
        <v>132</v>
      </c>
      <c r="U2268" s="13" t="s">
        <v>133</v>
      </c>
      <c r="V2268" s="41" t="s">
        <v>1459</v>
      </c>
      <c r="W2268" s="42"/>
      <c r="X2268" s="13" t="s">
        <v>243</v>
      </c>
      <c r="Y2268" s="2"/>
    </row>
    <row r="2269" spans="1:25" ht="14.25" customHeight="1" x14ac:dyDescent="0.2">
      <c r="A2269" s="32"/>
      <c r="B2269" s="33"/>
      <c r="C2269" s="34"/>
      <c r="D2269" s="8"/>
      <c r="E2269" s="32"/>
      <c r="F2269" s="34"/>
      <c r="G2269" s="38">
        <v>300</v>
      </c>
      <c r="H2269" s="39"/>
      <c r="I2269" s="39"/>
      <c r="J2269" s="39"/>
      <c r="K2269" s="39"/>
      <c r="L2269" s="39"/>
      <c r="M2269" s="39"/>
      <c r="N2269" s="39"/>
      <c r="O2269" s="39"/>
      <c r="P2269" s="39"/>
      <c r="Q2269" s="40"/>
      <c r="R2269" s="13" t="s">
        <v>1460</v>
      </c>
      <c r="S2269" s="13" t="s">
        <v>85</v>
      </c>
      <c r="T2269" s="13" t="s">
        <v>69</v>
      </c>
      <c r="U2269" s="13" t="s">
        <v>129</v>
      </c>
      <c r="V2269" s="41" t="s">
        <v>1460</v>
      </c>
      <c r="W2269" s="42"/>
      <c r="X2269" s="13" t="s">
        <v>15</v>
      </c>
      <c r="Y2269" s="2"/>
    </row>
    <row r="2270" spans="1:25" ht="14.25" customHeight="1" x14ac:dyDescent="0.2">
      <c r="A2270" s="32"/>
      <c r="B2270" s="33"/>
      <c r="C2270" s="34"/>
      <c r="D2270" s="8"/>
      <c r="E2270" s="32"/>
      <c r="F2270" s="34"/>
      <c r="G2270" s="38">
        <v>153.28</v>
      </c>
      <c r="H2270" s="39"/>
      <c r="I2270" s="39"/>
      <c r="J2270" s="39"/>
      <c r="K2270" s="39"/>
      <c r="L2270" s="39"/>
      <c r="M2270" s="39"/>
      <c r="N2270" s="39"/>
      <c r="O2270" s="39"/>
      <c r="P2270" s="39"/>
      <c r="Q2270" s="40"/>
      <c r="R2270" s="13" t="s">
        <v>1461</v>
      </c>
      <c r="S2270" s="13" t="s">
        <v>85</v>
      </c>
      <c r="T2270" s="13" t="s">
        <v>126</v>
      </c>
      <c r="U2270" s="13" t="s">
        <v>127</v>
      </c>
      <c r="V2270" s="41" t="s">
        <v>1461</v>
      </c>
      <c r="W2270" s="42"/>
      <c r="X2270" s="13" t="s">
        <v>15</v>
      </c>
      <c r="Y2270" s="2"/>
    </row>
    <row r="2271" spans="1:25" ht="14.25" customHeight="1" x14ac:dyDescent="0.2">
      <c r="A2271" s="32"/>
      <c r="B2271" s="33"/>
      <c r="C2271" s="34"/>
      <c r="D2271" s="8"/>
      <c r="E2271" s="32"/>
      <c r="F2271" s="34"/>
      <c r="G2271" s="38">
        <v>153.28</v>
      </c>
      <c r="H2271" s="39"/>
      <c r="I2271" s="39"/>
      <c r="J2271" s="39"/>
      <c r="K2271" s="39"/>
      <c r="L2271" s="39"/>
      <c r="M2271" s="39"/>
      <c r="N2271" s="39"/>
      <c r="O2271" s="39"/>
      <c r="P2271" s="39"/>
      <c r="Q2271" s="40"/>
      <c r="R2271" s="13" t="s">
        <v>1462</v>
      </c>
      <c r="S2271" s="13" t="s">
        <v>85</v>
      </c>
      <c r="T2271" s="13" t="s">
        <v>126</v>
      </c>
      <c r="U2271" s="13" t="s">
        <v>127</v>
      </c>
      <c r="V2271" s="41" t="s">
        <v>1462</v>
      </c>
      <c r="W2271" s="42"/>
      <c r="X2271" s="13" t="s">
        <v>15</v>
      </c>
      <c r="Y2271" s="2"/>
    </row>
    <row r="2272" spans="1:25" ht="14.25" customHeight="1" x14ac:dyDescent="0.2">
      <c r="A2272" s="32"/>
      <c r="B2272" s="33"/>
      <c r="C2272" s="34"/>
      <c r="D2272" s="8"/>
      <c r="E2272" s="32"/>
      <c r="F2272" s="34"/>
      <c r="G2272" s="38">
        <v>331.14</v>
      </c>
      <c r="H2272" s="39"/>
      <c r="I2272" s="39"/>
      <c r="J2272" s="39"/>
      <c r="K2272" s="39"/>
      <c r="L2272" s="39"/>
      <c r="M2272" s="39"/>
      <c r="N2272" s="39"/>
      <c r="O2272" s="39"/>
      <c r="P2272" s="39"/>
      <c r="Q2272" s="40"/>
      <c r="R2272" s="13" t="s">
        <v>1463</v>
      </c>
      <c r="S2272" s="13" t="s">
        <v>85</v>
      </c>
      <c r="T2272" s="13" t="s">
        <v>49</v>
      </c>
      <c r="U2272" s="13" t="s">
        <v>50</v>
      </c>
      <c r="V2272" s="41" t="s">
        <v>1463</v>
      </c>
      <c r="W2272" s="42"/>
      <c r="X2272" s="13" t="s">
        <v>15</v>
      </c>
      <c r="Y2272" s="2"/>
    </row>
    <row r="2273" spans="1:25" ht="14.25" customHeight="1" x14ac:dyDescent="0.2">
      <c r="A2273" s="32"/>
      <c r="B2273" s="33"/>
      <c r="C2273" s="34"/>
      <c r="D2273" s="8"/>
      <c r="E2273" s="32"/>
      <c r="F2273" s="34"/>
      <c r="G2273" s="38">
        <v>2735</v>
      </c>
      <c r="H2273" s="39"/>
      <c r="I2273" s="39"/>
      <c r="J2273" s="39"/>
      <c r="K2273" s="39"/>
      <c r="L2273" s="39"/>
      <c r="M2273" s="39"/>
      <c r="N2273" s="39"/>
      <c r="O2273" s="39"/>
      <c r="P2273" s="39"/>
      <c r="Q2273" s="40"/>
      <c r="R2273" s="13" t="s">
        <v>1464</v>
      </c>
      <c r="S2273" s="13" t="s">
        <v>85</v>
      </c>
      <c r="T2273" s="13" t="s">
        <v>103</v>
      </c>
      <c r="U2273" s="13" t="s">
        <v>477</v>
      </c>
      <c r="V2273" s="41" t="s">
        <v>1464</v>
      </c>
      <c r="W2273" s="42"/>
      <c r="X2273" s="13" t="s">
        <v>15</v>
      </c>
      <c r="Y2273" s="2"/>
    </row>
    <row r="2274" spans="1:25" ht="14.25" customHeight="1" x14ac:dyDescent="0.2">
      <c r="A2274" s="32"/>
      <c r="B2274" s="33"/>
      <c r="C2274" s="34"/>
      <c r="D2274" s="8"/>
      <c r="E2274" s="32"/>
      <c r="F2274" s="34"/>
      <c r="G2274" s="38">
        <v>9.06</v>
      </c>
      <c r="H2274" s="39"/>
      <c r="I2274" s="39"/>
      <c r="J2274" s="39"/>
      <c r="K2274" s="39"/>
      <c r="L2274" s="39"/>
      <c r="M2274" s="39"/>
      <c r="N2274" s="39"/>
      <c r="O2274" s="39"/>
      <c r="P2274" s="39"/>
      <c r="Q2274" s="40"/>
      <c r="R2274" s="13" t="s">
        <v>1465</v>
      </c>
      <c r="S2274" s="13" t="s">
        <v>85</v>
      </c>
      <c r="T2274" s="13" t="s">
        <v>117</v>
      </c>
      <c r="U2274" s="13" t="s">
        <v>118</v>
      </c>
      <c r="V2274" s="41" t="s">
        <v>1465</v>
      </c>
      <c r="W2274" s="42"/>
      <c r="X2274" s="13" t="s">
        <v>15</v>
      </c>
      <c r="Y2274" s="2"/>
    </row>
    <row r="2275" spans="1:25" ht="14.25" customHeight="1" x14ac:dyDescent="0.2">
      <c r="A2275" s="32"/>
      <c r="B2275" s="33"/>
      <c r="C2275" s="34"/>
      <c r="D2275" s="8"/>
      <c r="E2275" s="32"/>
      <c r="F2275" s="34"/>
      <c r="G2275" s="38">
        <v>179</v>
      </c>
      <c r="H2275" s="39"/>
      <c r="I2275" s="39"/>
      <c r="J2275" s="39"/>
      <c r="K2275" s="39"/>
      <c r="L2275" s="39"/>
      <c r="M2275" s="39"/>
      <c r="N2275" s="39"/>
      <c r="O2275" s="39"/>
      <c r="P2275" s="39"/>
      <c r="Q2275" s="40"/>
      <c r="R2275" s="13" t="s">
        <v>1466</v>
      </c>
      <c r="S2275" s="13" t="s">
        <v>1467</v>
      </c>
      <c r="T2275" s="13" t="s">
        <v>132</v>
      </c>
      <c r="U2275" s="13" t="s">
        <v>133</v>
      </c>
      <c r="V2275" s="41" t="s">
        <v>1466</v>
      </c>
      <c r="W2275" s="42"/>
      <c r="X2275" s="13" t="s">
        <v>1468</v>
      </c>
      <c r="Y2275" s="2"/>
    </row>
    <row r="2276" spans="1:25" ht="14.25" customHeight="1" x14ac:dyDescent="0.2">
      <c r="A2276" s="32"/>
      <c r="B2276" s="33"/>
      <c r="C2276" s="34"/>
      <c r="D2276" s="8"/>
      <c r="E2276" s="32"/>
      <c r="F2276" s="34"/>
      <c r="G2276" s="29">
        <v>515.69000000000005</v>
      </c>
      <c r="H2276" s="30"/>
      <c r="I2276" s="30"/>
      <c r="J2276" s="30"/>
      <c r="K2276" s="30"/>
      <c r="L2276" s="30"/>
      <c r="M2276" s="30"/>
      <c r="N2276" s="30"/>
      <c r="O2276" s="30"/>
      <c r="P2276" s="30"/>
      <c r="Q2276" s="31"/>
      <c r="R2276" s="6" t="s">
        <v>1469</v>
      </c>
      <c r="S2276" s="6" t="s">
        <v>85</v>
      </c>
      <c r="T2276" s="6" t="s">
        <v>784</v>
      </c>
      <c r="U2276" s="6" t="s">
        <v>1319</v>
      </c>
      <c r="V2276" s="27" t="s">
        <v>1469</v>
      </c>
      <c r="W2276" s="28"/>
      <c r="X2276" s="6" t="s">
        <v>15</v>
      </c>
      <c r="Y2276" s="2"/>
    </row>
    <row r="2277" spans="1:25" ht="14.25" customHeight="1" x14ac:dyDescent="0.2">
      <c r="A2277" s="32"/>
      <c r="B2277" s="33"/>
      <c r="C2277" s="34"/>
      <c r="D2277" s="8"/>
      <c r="E2277" s="32"/>
      <c r="F2277" s="34"/>
      <c r="G2277" s="38">
        <v>180</v>
      </c>
      <c r="H2277" s="39"/>
      <c r="I2277" s="39"/>
      <c r="J2277" s="39"/>
      <c r="K2277" s="39"/>
      <c r="L2277" s="39"/>
      <c r="M2277" s="39"/>
      <c r="N2277" s="39"/>
      <c r="O2277" s="39"/>
      <c r="P2277" s="39"/>
      <c r="Q2277" s="40"/>
      <c r="R2277" s="13" t="s">
        <v>1470</v>
      </c>
      <c r="S2277" s="13" t="s">
        <v>85</v>
      </c>
      <c r="T2277" s="13" t="s">
        <v>141</v>
      </c>
      <c r="U2277" s="13" t="s">
        <v>142</v>
      </c>
      <c r="V2277" s="41" t="s">
        <v>1470</v>
      </c>
      <c r="W2277" s="42"/>
      <c r="X2277" s="13" t="s">
        <v>15</v>
      </c>
      <c r="Y2277" s="2"/>
    </row>
    <row r="2278" spans="1:25" ht="14.25" customHeight="1" x14ac:dyDescent="0.2">
      <c r="A2278" s="32"/>
      <c r="B2278" s="33"/>
      <c r="C2278" s="34"/>
      <c r="D2278" s="8"/>
      <c r="E2278" s="32"/>
      <c r="F2278" s="34"/>
      <c r="G2278" s="38">
        <v>352.65</v>
      </c>
      <c r="H2278" s="39"/>
      <c r="I2278" s="39"/>
      <c r="J2278" s="39"/>
      <c r="K2278" s="39"/>
      <c r="L2278" s="39"/>
      <c r="M2278" s="39"/>
      <c r="N2278" s="39"/>
      <c r="O2278" s="39"/>
      <c r="P2278" s="39"/>
      <c r="Q2278" s="40"/>
      <c r="R2278" s="13" t="s">
        <v>1471</v>
      </c>
      <c r="S2278" s="13" t="s">
        <v>85</v>
      </c>
      <c r="T2278" s="13" t="s">
        <v>73</v>
      </c>
      <c r="U2278" s="13" t="s">
        <v>1399</v>
      </c>
      <c r="V2278" s="41" t="s">
        <v>1471</v>
      </c>
      <c r="W2278" s="42"/>
      <c r="X2278" s="13" t="s">
        <v>15</v>
      </c>
      <c r="Y2278" s="2"/>
    </row>
    <row r="2279" spans="1:25" ht="14.25" customHeight="1" x14ac:dyDescent="0.2">
      <c r="A2279" s="32"/>
      <c r="B2279" s="33"/>
      <c r="C2279" s="34"/>
      <c r="D2279" s="8"/>
      <c r="E2279" s="32"/>
      <c r="F2279" s="34"/>
      <c r="G2279" s="38">
        <v>300</v>
      </c>
      <c r="H2279" s="39"/>
      <c r="I2279" s="39"/>
      <c r="J2279" s="39"/>
      <c r="K2279" s="39"/>
      <c r="L2279" s="39"/>
      <c r="M2279" s="39"/>
      <c r="N2279" s="39"/>
      <c r="O2279" s="39"/>
      <c r="P2279" s="39"/>
      <c r="Q2279" s="40"/>
      <c r="R2279" s="13" t="s">
        <v>1472</v>
      </c>
      <c r="S2279" s="13" t="s">
        <v>85</v>
      </c>
      <c r="T2279" s="13" t="s">
        <v>69</v>
      </c>
      <c r="U2279" s="13" t="s">
        <v>129</v>
      </c>
      <c r="V2279" s="41" t="s">
        <v>1472</v>
      </c>
      <c r="W2279" s="42"/>
      <c r="X2279" s="13" t="s">
        <v>15</v>
      </c>
      <c r="Y2279" s="2"/>
    </row>
    <row r="2280" spans="1:25" ht="14.25" customHeight="1" x14ac:dyDescent="0.2">
      <c r="A2280" s="32"/>
      <c r="B2280" s="33"/>
      <c r="C2280" s="34"/>
      <c r="D2280" s="8"/>
      <c r="E2280" s="32"/>
      <c r="F2280" s="34"/>
      <c r="G2280" s="38">
        <v>340</v>
      </c>
      <c r="H2280" s="39"/>
      <c r="I2280" s="39"/>
      <c r="J2280" s="39"/>
      <c r="K2280" s="39"/>
      <c r="L2280" s="39"/>
      <c r="M2280" s="39"/>
      <c r="N2280" s="39"/>
      <c r="O2280" s="39"/>
      <c r="P2280" s="39"/>
      <c r="Q2280" s="40"/>
      <c r="R2280" s="13" t="s">
        <v>1473</v>
      </c>
      <c r="S2280" s="13" t="s">
        <v>85</v>
      </c>
      <c r="T2280" s="13" t="s">
        <v>23</v>
      </c>
      <c r="U2280" s="13" t="s">
        <v>1316</v>
      </c>
      <c r="V2280" s="41" t="s">
        <v>1473</v>
      </c>
      <c r="W2280" s="42"/>
      <c r="X2280" s="13" t="s">
        <v>1317</v>
      </c>
      <c r="Y2280" s="2"/>
    </row>
    <row r="2281" spans="1:25" ht="14.25" customHeight="1" x14ac:dyDescent="0.2">
      <c r="A2281" s="32"/>
      <c r="B2281" s="33"/>
      <c r="C2281" s="34"/>
      <c r="D2281" s="8"/>
      <c r="E2281" s="32"/>
      <c r="F2281" s="34"/>
      <c r="G2281" s="38">
        <v>750</v>
      </c>
      <c r="H2281" s="39"/>
      <c r="I2281" s="39"/>
      <c r="J2281" s="39"/>
      <c r="K2281" s="39"/>
      <c r="L2281" s="39"/>
      <c r="M2281" s="39"/>
      <c r="N2281" s="39"/>
      <c r="O2281" s="39"/>
      <c r="P2281" s="39"/>
      <c r="Q2281" s="40"/>
      <c r="R2281" s="13" t="s">
        <v>1474</v>
      </c>
      <c r="S2281" s="13" t="s">
        <v>85</v>
      </c>
      <c r="T2281" s="13" t="s">
        <v>23</v>
      </c>
      <c r="U2281" s="13" t="s">
        <v>1316</v>
      </c>
      <c r="V2281" s="41" t="s">
        <v>1474</v>
      </c>
      <c r="W2281" s="42"/>
      <c r="X2281" s="13" t="s">
        <v>1317</v>
      </c>
      <c r="Y2281" s="2"/>
    </row>
    <row r="2282" spans="1:25" ht="14.25" customHeight="1" x14ac:dyDescent="0.2">
      <c r="A2282" s="32"/>
      <c r="B2282" s="33"/>
      <c r="C2282" s="34"/>
      <c r="D2282" s="8"/>
      <c r="E2282" s="32"/>
      <c r="F2282" s="34"/>
      <c r="G2282" s="38">
        <v>300</v>
      </c>
      <c r="H2282" s="39"/>
      <c r="I2282" s="39"/>
      <c r="J2282" s="39"/>
      <c r="K2282" s="39"/>
      <c r="L2282" s="39"/>
      <c r="M2282" s="39"/>
      <c r="N2282" s="39"/>
      <c r="O2282" s="39"/>
      <c r="P2282" s="39"/>
      <c r="Q2282" s="40"/>
      <c r="R2282" s="13" t="s">
        <v>1475</v>
      </c>
      <c r="S2282" s="13" t="s">
        <v>85</v>
      </c>
      <c r="T2282" s="13" t="s">
        <v>69</v>
      </c>
      <c r="U2282" s="13" t="s">
        <v>129</v>
      </c>
      <c r="V2282" s="41" t="s">
        <v>1475</v>
      </c>
      <c r="W2282" s="42"/>
      <c r="X2282" s="13" t="s">
        <v>15</v>
      </c>
      <c r="Y2282" s="2"/>
    </row>
    <row r="2283" spans="1:25" ht="14.25" customHeight="1" x14ac:dyDescent="0.2">
      <c r="A2283" s="32"/>
      <c r="B2283" s="33"/>
      <c r="C2283" s="34"/>
      <c r="D2283" s="8"/>
      <c r="E2283" s="32"/>
      <c r="F2283" s="34"/>
      <c r="G2283" s="38">
        <v>25</v>
      </c>
      <c r="H2283" s="39"/>
      <c r="I2283" s="39"/>
      <c r="J2283" s="39"/>
      <c r="K2283" s="39"/>
      <c r="L2283" s="39"/>
      <c r="M2283" s="39"/>
      <c r="N2283" s="39"/>
      <c r="O2283" s="39"/>
      <c r="P2283" s="39"/>
      <c r="Q2283" s="40"/>
      <c r="R2283" s="13" t="s">
        <v>1476</v>
      </c>
      <c r="S2283" s="13" t="s">
        <v>85</v>
      </c>
      <c r="T2283" s="13" t="s">
        <v>784</v>
      </c>
      <c r="U2283" s="13" t="s">
        <v>785</v>
      </c>
      <c r="V2283" s="41" t="s">
        <v>1476</v>
      </c>
      <c r="W2283" s="42"/>
      <c r="X2283" s="13" t="s">
        <v>15</v>
      </c>
      <c r="Y2283" s="2"/>
    </row>
    <row r="2284" spans="1:25" ht="14.25" customHeight="1" x14ac:dyDescent="0.2">
      <c r="A2284" s="32"/>
      <c r="B2284" s="33"/>
      <c r="C2284" s="34"/>
      <c r="D2284" s="8"/>
      <c r="E2284" s="32"/>
      <c r="F2284" s="34"/>
      <c r="G2284" s="38">
        <v>300</v>
      </c>
      <c r="H2284" s="39"/>
      <c r="I2284" s="39"/>
      <c r="J2284" s="39"/>
      <c r="K2284" s="39"/>
      <c r="L2284" s="39"/>
      <c r="M2284" s="39"/>
      <c r="N2284" s="39"/>
      <c r="O2284" s="39"/>
      <c r="P2284" s="39"/>
      <c r="Q2284" s="40"/>
      <c r="R2284" s="13" t="s">
        <v>1477</v>
      </c>
      <c r="S2284" s="13" t="s">
        <v>85</v>
      </c>
      <c r="T2284" s="13" t="s">
        <v>784</v>
      </c>
      <c r="U2284" s="13" t="s">
        <v>785</v>
      </c>
      <c r="V2284" s="41" t="s">
        <v>1477</v>
      </c>
      <c r="W2284" s="42"/>
      <c r="X2284" s="13" t="s">
        <v>15</v>
      </c>
      <c r="Y2284" s="2"/>
    </row>
    <row r="2285" spans="1:25" ht="14.25" customHeight="1" x14ac:dyDescent="0.2">
      <c r="A2285" s="32"/>
      <c r="B2285" s="33"/>
      <c r="C2285" s="34"/>
      <c r="D2285" s="8"/>
      <c r="E2285" s="32"/>
      <c r="F2285" s="34"/>
      <c r="G2285" s="29">
        <v>14</v>
      </c>
      <c r="H2285" s="30"/>
      <c r="I2285" s="30"/>
      <c r="J2285" s="30"/>
      <c r="K2285" s="30"/>
      <c r="L2285" s="30"/>
      <c r="M2285" s="30"/>
      <c r="N2285" s="30"/>
      <c r="O2285" s="30"/>
      <c r="P2285" s="30"/>
      <c r="Q2285" s="31"/>
      <c r="R2285" s="6" t="s">
        <v>1279</v>
      </c>
      <c r="S2285" s="6" t="s">
        <v>85</v>
      </c>
      <c r="T2285" s="6" t="s">
        <v>784</v>
      </c>
      <c r="U2285" s="6" t="s">
        <v>785</v>
      </c>
      <c r="V2285" s="27" t="s">
        <v>1279</v>
      </c>
      <c r="W2285" s="28"/>
      <c r="X2285" s="6" t="s">
        <v>15</v>
      </c>
      <c r="Y2285" s="2"/>
    </row>
    <row r="2286" spans="1:25" ht="14.25" customHeight="1" x14ac:dyDescent="0.2">
      <c r="A2286" s="32"/>
      <c r="B2286" s="33"/>
      <c r="C2286" s="34"/>
      <c r="D2286" s="8"/>
      <c r="E2286" s="32"/>
      <c r="F2286" s="34"/>
      <c r="G2286" s="38">
        <v>30</v>
      </c>
      <c r="H2286" s="39"/>
      <c r="I2286" s="39"/>
      <c r="J2286" s="39"/>
      <c r="K2286" s="39"/>
      <c r="L2286" s="39"/>
      <c r="M2286" s="39"/>
      <c r="N2286" s="39"/>
      <c r="O2286" s="39"/>
      <c r="P2286" s="39"/>
      <c r="Q2286" s="40"/>
      <c r="R2286" s="13" t="s">
        <v>1478</v>
      </c>
      <c r="S2286" s="13" t="s">
        <v>85</v>
      </c>
      <c r="T2286" s="13" t="s">
        <v>784</v>
      </c>
      <c r="U2286" s="13" t="s">
        <v>785</v>
      </c>
      <c r="V2286" s="41" t="s">
        <v>1478</v>
      </c>
      <c r="W2286" s="42"/>
      <c r="X2286" s="13" t="s">
        <v>15</v>
      </c>
      <c r="Y2286" s="2"/>
    </row>
    <row r="2287" spans="1:25" ht="14.25" customHeight="1" x14ac:dyDescent="0.2">
      <c r="A2287" s="32"/>
      <c r="B2287" s="33"/>
      <c r="C2287" s="34"/>
      <c r="D2287" s="8"/>
      <c r="E2287" s="32"/>
      <c r="F2287" s="34"/>
      <c r="G2287" s="29">
        <v>50</v>
      </c>
      <c r="H2287" s="30"/>
      <c r="I2287" s="30"/>
      <c r="J2287" s="30"/>
      <c r="K2287" s="30"/>
      <c r="L2287" s="30"/>
      <c r="M2287" s="30"/>
      <c r="N2287" s="30"/>
      <c r="O2287" s="30"/>
      <c r="P2287" s="30"/>
      <c r="Q2287" s="31"/>
      <c r="R2287" s="6" t="s">
        <v>1479</v>
      </c>
      <c r="S2287" s="6" t="s">
        <v>85</v>
      </c>
      <c r="T2287" s="6" t="s">
        <v>73</v>
      </c>
      <c r="U2287" s="6" t="s">
        <v>1426</v>
      </c>
      <c r="V2287" s="27" t="s">
        <v>1479</v>
      </c>
      <c r="W2287" s="28"/>
      <c r="X2287" s="6" t="s">
        <v>15</v>
      </c>
      <c r="Y2287" s="2"/>
    </row>
    <row r="2288" spans="1:25" ht="14.25" customHeight="1" x14ac:dyDescent="0.2">
      <c r="A2288" s="32"/>
      <c r="B2288" s="33"/>
      <c r="C2288" s="34"/>
      <c r="D2288" s="8"/>
      <c r="E2288" s="32"/>
      <c r="F2288" s="34"/>
      <c r="G2288" s="38">
        <v>331.14</v>
      </c>
      <c r="H2288" s="39"/>
      <c r="I2288" s="39"/>
      <c r="J2288" s="39"/>
      <c r="K2288" s="39"/>
      <c r="L2288" s="39"/>
      <c r="M2288" s="39"/>
      <c r="N2288" s="39"/>
      <c r="O2288" s="39"/>
      <c r="P2288" s="39"/>
      <c r="Q2288" s="40"/>
      <c r="R2288" s="13" t="s">
        <v>1480</v>
      </c>
      <c r="S2288" s="13" t="s">
        <v>85</v>
      </c>
      <c r="T2288" s="13" t="s">
        <v>49</v>
      </c>
      <c r="U2288" s="13" t="s">
        <v>50</v>
      </c>
      <c r="V2288" s="41" t="s">
        <v>1480</v>
      </c>
      <c r="W2288" s="42"/>
      <c r="X2288" s="13" t="s">
        <v>15</v>
      </c>
      <c r="Y2288" s="2"/>
    </row>
    <row r="2289" spans="1:25" ht="14.25" customHeight="1" x14ac:dyDescent="0.2">
      <c r="A2289" s="32"/>
      <c r="B2289" s="33"/>
      <c r="C2289" s="34"/>
      <c r="D2289" s="8"/>
      <c r="E2289" s="32"/>
      <c r="F2289" s="34"/>
      <c r="G2289" s="38">
        <v>-490</v>
      </c>
      <c r="H2289" s="39"/>
      <c r="I2289" s="39"/>
      <c r="J2289" s="39"/>
      <c r="K2289" s="39"/>
      <c r="L2289" s="39"/>
      <c r="M2289" s="39"/>
      <c r="N2289" s="39"/>
      <c r="O2289" s="39"/>
      <c r="P2289" s="39"/>
      <c r="Q2289" s="40"/>
      <c r="R2289" s="13" t="s">
        <v>1481</v>
      </c>
      <c r="S2289" s="13" t="s">
        <v>85</v>
      </c>
      <c r="T2289" s="13" t="s">
        <v>1152</v>
      </c>
      <c r="U2289" s="13" t="s">
        <v>1153</v>
      </c>
      <c r="V2289" s="41" t="s">
        <v>1481</v>
      </c>
      <c r="W2289" s="42"/>
      <c r="X2289" s="13" t="s">
        <v>15</v>
      </c>
      <c r="Y2289" s="2"/>
    </row>
    <row r="2290" spans="1:25" ht="14.25" customHeight="1" x14ac:dyDescent="0.2">
      <c r="A2290" s="32"/>
      <c r="B2290" s="33"/>
      <c r="C2290" s="34"/>
      <c r="D2290" s="8"/>
      <c r="E2290" s="32"/>
      <c r="F2290" s="34"/>
      <c r="G2290" s="38">
        <v>85</v>
      </c>
      <c r="H2290" s="39"/>
      <c r="I2290" s="39"/>
      <c r="J2290" s="39"/>
      <c r="K2290" s="39"/>
      <c r="L2290" s="39"/>
      <c r="M2290" s="39"/>
      <c r="N2290" s="39"/>
      <c r="O2290" s="39"/>
      <c r="P2290" s="39"/>
      <c r="Q2290" s="40"/>
      <c r="R2290" s="13" t="s">
        <v>1482</v>
      </c>
      <c r="S2290" s="13" t="s">
        <v>85</v>
      </c>
      <c r="T2290" s="13" t="s">
        <v>53</v>
      </c>
      <c r="U2290" s="13" t="s">
        <v>54</v>
      </c>
      <c r="V2290" s="41" t="s">
        <v>1482</v>
      </c>
      <c r="W2290" s="42"/>
      <c r="X2290" s="13" t="s">
        <v>15</v>
      </c>
      <c r="Y2290" s="2"/>
    </row>
    <row r="2291" spans="1:25" ht="14.25" customHeight="1" x14ac:dyDescent="0.2">
      <c r="A2291" s="32"/>
      <c r="B2291" s="33"/>
      <c r="C2291" s="34"/>
      <c r="D2291" s="8"/>
      <c r="E2291" s="32"/>
      <c r="F2291" s="34"/>
      <c r="G2291" s="38">
        <v>380</v>
      </c>
      <c r="H2291" s="39"/>
      <c r="I2291" s="39"/>
      <c r="J2291" s="39"/>
      <c r="K2291" s="39"/>
      <c r="L2291" s="39"/>
      <c r="M2291" s="39"/>
      <c r="N2291" s="39"/>
      <c r="O2291" s="39"/>
      <c r="P2291" s="39"/>
      <c r="Q2291" s="40"/>
      <c r="R2291" s="13" t="s">
        <v>1483</v>
      </c>
      <c r="S2291" s="13" t="s">
        <v>85</v>
      </c>
      <c r="T2291" s="13" t="s">
        <v>91</v>
      </c>
      <c r="U2291" s="13" t="s">
        <v>92</v>
      </c>
      <c r="V2291" s="41" t="s">
        <v>1483</v>
      </c>
      <c r="W2291" s="42"/>
      <c r="X2291" s="13" t="s">
        <v>15</v>
      </c>
      <c r="Y2291" s="2"/>
    </row>
    <row r="2292" spans="1:25" ht="14.25" customHeight="1" x14ac:dyDescent="0.2">
      <c r="A2292" s="32"/>
      <c r="B2292" s="33"/>
      <c r="C2292" s="34"/>
      <c r="D2292" s="8"/>
      <c r="E2292" s="32"/>
      <c r="F2292" s="34"/>
      <c r="G2292" s="38">
        <v>346.22</v>
      </c>
      <c r="H2292" s="39"/>
      <c r="I2292" s="39"/>
      <c r="J2292" s="39"/>
      <c r="K2292" s="39"/>
      <c r="L2292" s="39"/>
      <c r="M2292" s="39"/>
      <c r="N2292" s="39"/>
      <c r="O2292" s="39"/>
      <c r="P2292" s="39"/>
      <c r="Q2292" s="40"/>
      <c r="R2292" s="13" t="s">
        <v>1484</v>
      </c>
      <c r="S2292" s="13" t="s">
        <v>85</v>
      </c>
      <c r="T2292" s="13" t="s">
        <v>36</v>
      </c>
      <c r="U2292" s="13" t="s">
        <v>37</v>
      </c>
      <c r="V2292" s="41" t="s">
        <v>1484</v>
      </c>
      <c r="W2292" s="42"/>
      <c r="X2292" s="13" t="s">
        <v>15</v>
      </c>
      <c r="Y2292" s="2"/>
    </row>
    <row r="2293" spans="1:25" ht="14.25" customHeight="1" x14ac:dyDescent="0.2">
      <c r="A2293" s="32"/>
      <c r="B2293" s="33"/>
      <c r="C2293" s="34"/>
      <c r="D2293" s="8"/>
      <c r="E2293" s="32"/>
      <c r="F2293" s="34"/>
      <c r="G2293" s="38">
        <v>465.78</v>
      </c>
      <c r="H2293" s="39"/>
      <c r="I2293" s="39"/>
      <c r="J2293" s="39"/>
      <c r="K2293" s="39"/>
      <c r="L2293" s="39"/>
      <c r="M2293" s="39"/>
      <c r="N2293" s="39"/>
      <c r="O2293" s="39"/>
      <c r="P2293" s="39"/>
      <c r="Q2293" s="40"/>
      <c r="R2293" s="13" t="s">
        <v>1485</v>
      </c>
      <c r="S2293" s="13" t="s">
        <v>85</v>
      </c>
      <c r="T2293" s="13" t="s">
        <v>123</v>
      </c>
      <c r="U2293" s="13" t="s">
        <v>125</v>
      </c>
      <c r="V2293" s="41" t="s">
        <v>1485</v>
      </c>
      <c r="W2293" s="42"/>
      <c r="X2293" s="13" t="s">
        <v>15</v>
      </c>
      <c r="Y2293" s="2"/>
    </row>
    <row r="2294" spans="1:25" ht="14.25" customHeight="1" x14ac:dyDescent="0.2">
      <c r="A2294" s="32"/>
      <c r="B2294" s="33"/>
      <c r="C2294" s="34"/>
      <c r="D2294" s="8"/>
      <c r="E2294" s="32"/>
      <c r="F2294" s="34"/>
      <c r="G2294" s="38">
        <v>399</v>
      </c>
      <c r="H2294" s="39"/>
      <c r="I2294" s="39"/>
      <c r="J2294" s="39"/>
      <c r="K2294" s="39"/>
      <c r="L2294" s="39"/>
      <c r="M2294" s="39"/>
      <c r="N2294" s="39"/>
      <c r="O2294" s="39"/>
      <c r="P2294" s="39"/>
      <c r="Q2294" s="40"/>
      <c r="R2294" s="13" t="s">
        <v>1486</v>
      </c>
      <c r="S2294" s="13" t="s">
        <v>85</v>
      </c>
      <c r="T2294" s="13" t="s">
        <v>123</v>
      </c>
      <c r="U2294" s="13" t="s">
        <v>124</v>
      </c>
      <c r="V2294" s="41" t="s">
        <v>1486</v>
      </c>
      <c r="W2294" s="42"/>
      <c r="X2294" s="13" t="s">
        <v>15</v>
      </c>
      <c r="Y2294" s="2"/>
    </row>
    <row r="2295" spans="1:25" ht="14.25" customHeight="1" x14ac:dyDescent="0.2">
      <c r="A2295" s="32"/>
      <c r="B2295" s="33"/>
      <c r="C2295" s="34"/>
      <c r="D2295" s="8"/>
      <c r="E2295" s="32"/>
      <c r="F2295" s="34"/>
      <c r="G2295" s="38">
        <v>4.62</v>
      </c>
      <c r="H2295" s="39"/>
      <c r="I2295" s="39"/>
      <c r="J2295" s="39"/>
      <c r="K2295" s="39"/>
      <c r="L2295" s="39"/>
      <c r="M2295" s="39"/>
      <c r="N2295" s="39"/>
      <c r="O2295" s="39"/>
      <c r="P2295" s="39"/>
      <c r="Q2295" s="40"/>
      <c r="R2295" s="13" t="s">
        <v>1487</v>
      </c>
      <c r="S2295" s="13" t="s">
        <v>85</v>
      </c>
      <c r="T2295" s="13" t="s">
        <v>23</v>
      </c>
      <c r="U2295" s="13" t="s">
        <v>558</v>
      </c>
      <c r="V2295" s="41" t="s">
        <v>1487</v>
      </c>
      <c r="W2295" s="42"/>
      <c r="X2295" s="13" t="s">
        <v>15</v>
      </c>
      <c r="Y2295" s="2"/>
    </row>
    <row r="2296" spans="1:25" ht="14.25" customHeight="1" x14ac:dyDescent="0.2">
      <c r="A2296" s="32"/>
      <c r="B2296" s="33"/>
      <c r="C2296" s="34"/>
      <c r="D2296" s="8"/>
      <c r="E2296" s="32"/>
      <c r="F2296" s="34"/>
      <c r="G2296" s="38">
        <v>113.32</v>
      </c>
      <c r="H2296" s="39"/>
      <c r="I2296" s="39"/>
      <c r="J2296" s="39"/>
      <c r="K2296" s="39"/>
      <c r="L2296" s="39"/>
      <c r="M2296" s="39"/>
      <c r="N2296" s="39"/>
      <c r="O2296" s="39"/>
      <c r="P2296" s="39"/>
      <c r="Q2296" s="40"/>
      <c r="R2296" s="13" t="s">
        <v>1488</v>
      </c>
      <c r="S2296" s="13" t="s">
        <v>85</v>
      </c>
      <c r="T2296" s="13" t="s">
        <v>73</v>
      </c>
      <c r="U2296" s="13" t="s">
        <v>1489</v>
      </c>
      <c r="V2296" s="41" t="s">
        <v>1488</v>
      </c>
      <c r="W2296" s="42"/>
      <c r="X2296" s="13" t="s">
        <v>15</v>
      </c>
      <c r="Y2296" s="2"/>
    </row>
    <row r="2297" spans="1:25" ht="14.25" customHeight="1" x14ac:dyDescent="0.2">
      <c r="A2297" s="32"/>
      <c r="B2297" s="33"/>
      <c r="C2297" s="34"/>
      <c r="D2297" s="8"/>
      <c r="E2297" s="32"/>
      <c r="F2297" s="34"/>
      <c r="G2297" s="38">
        <v>2735</v>
      </c>
      <c r="H2297" s="39"/>
      <c r="I2297" s="39"/>
      <c r="J2297" s="39"/>
      <c r="K2297" s="39"/>
      <c r="L2297" s="39"/>
      <c r="M2297" s="39"/>
      <c r="N2297" s="39"/>
      <c r="O2297" s="39"/>
      <c r="P2297" s="39"/>
      <c r="Q2297" s="40"/>
      <c r="R2297" s="13" t="s">
        <v>1490</v>
      </c>
      <c r="S2297" s="13" t="s">
        <v>85</v>
      </c>
      <c r="T2297" s="13" t="s">
        <v>103</v>
      </c>
      <c r="U2297" s="13" t="s">
        <v>477</v>
      </c>
      <c r="V2297" s="41" t="s">
        <v>1490</v>
      </c>
      <c r="W2297" s="42"/>
      <c r="X2297" s="13" t="s">
        <v>15</v>
      </c>
      <c r="Y2297" s="2"/>
    </row>
    <row r="2298" spans="1:25" ht="14.25" customHeight="1" x14ac:dyDescent="0.2">
      <c r="A2298" s="32"/>
      <c r="B2298" s="33"/>
      <c r="C2298" s="34"/>
      <c r="D2298" s="8"/>
      <c r="E2298" s="32"/>
      <c r="F2298" s="34"/>
      <c r="G2298" s="29">
        <v>457.42</v>
      </c>
      <c r="H2298" s="30"/>
      <c r="I2298" s="30"/>
      <c r="J2298" s="30"/>
      <c r="K2298" s="30"/>
      <c r="L2298" s="30"/>
      <c r="M2298" s="30"/>
      <c r="N2298" s="30"/>
      <c r="O2298" s="30"/>
      <c r="P2298" s="30"/>
      <c r="Q2298" s="31"/>
      <c r="R2298" s="6" t="s">
        <v>1491</v>
      </c>
      <c r="S2298" s="6" t="s">
        <v>85</v>
      </c>
      <c r="T2298" s="6" t="s">
        <v>23</v>
      </c>
      <c r="U2298" s="6" t="s">
        <v>558</v>
      </c>
      <c r="V2298" s="27" t="s">
        <v>1491</v>
      </c>
      <c r="W2298" s="28"/>
      <c r="X2298" s="6" t="s">
        <v>15</v>
      </c>
      <c r="Y2298" s="2"/>
    </row>
    <row r="2299" spans="1:25" ht="14.25" customHeight="1" x14ac:dyDescent="0.2">
      <c r="A2299" s="32"/>
      <c r="B2299" s="33"/>
      <c r="C2299" s="34"/>
      <c r="D2299" s="8"/>
      <c r="E2299" s="32"/>
      <c r="F2299" s="34"/>
      <c r="G2299" s="38">
        <v>180</v>
      </c>
      <c r="H2299" s="39"/>
      <c r="I2299" s="39"/>
      <c r="J2299" s="39"/>
      <c r="K2299" s="39"/>
      <c r="L2299" s="39"/>
      <c r="M2299" s="39"/>
      <c r="N2299" s="39"/>
      <c r="O2299" s="39"/>
      <c r="P2299" s="39"/>
      <c r="Q2299" s="40"/>
      <c r="R2299" s="13" t="s">
        <v>1492</v>
      </c>
      <c r="S2299" s="13" t="s">
        <v>85</v>
      </c>
      <c r="T2299" s="13" t="s">
        <v>141</v>
      </c>
      <c r="U2299" s="13" t="s">
        <v>142</v>
      </c>
      <c r="V2299" s="41" t="s">
        <v>1492</v>
      </c>
      <c r="W2299" s="42"/>
      <c r="X2299" s="13" t="s">
        <v>15</v>
      </c>
      <c r="Y2299" s="2"/>
    </row>
    <row r="2300" spans="1:25" ht="14.25" customHeight="1" x14ac:dyDescent="0.2">
      <c r="A2300" s="32"/>
      <c r="B2300" s="33"/>
      <c r="C2300" s="34"/>
      <c r="D2300" s="8"/>
      <c r="E2300" s="32"/>
      <c r="F2300" s="34"/>
      <c r="G2300" s="29">
        <v>560</v>
      </c>
      <c r="H2300" s="30"/>
      <c r="I2300" s="30"/>
      <c r="J2300" s="30"/>
      <c r="K2300" s="30"/>
      <c r="L2300" s="30"/>
      <c r="M2300" s="30"/>
      <c r="N2300" s="30"/>
      <c r="O2300" s="30"/>
      <c r="P2300" s="30"/>
      <c r="Q2300" s="31"/>
      <c r="R2300" s="6" t="s">
        <v>1493</v>
      </c>
      <c r="S2300" s="6" t="s">
        <v>85</v>
      </c>
      <c r="T2300" s="6" t="s">
        <v>69</v>
      </c>
      <c r="U2300" s="6" t="s">
        <v>129</v>
      </c>
      <c r="V2300" s="27" t="s">
        <v>1493</v>
      </c>
      <c r="W2300" s="28"/>
      <c r="X2300" s="6" t="s">
        <v>15</v>
      </c>
      <c r="Y2300" s="2"/>
    </row>
    <row r="2301" spans="1:25" ht="14.25" customHeight="1" x14ac:dyDescent="0.2">
      <c r="A2301" s="32"/>
      <c r="B2301" s="33"/>
      <c r="C2301" s="34"/>
      <c r="D2301" s="8"/>
      <c r="E2301" s="32"/>
      <c r="F2301" s="34"/>
      <c r="G2301" s="38">
        <v>174.94</v>
      </c>
      <c r="H2301" s="39"/>
      <c r="I2301" s="39"/>
      <c r="J2301" s="39"/>
      <c r="K2301" s="39"/>
      <c r="L2301" s="39"/>
      <c r="M2301" s="39"/>
      <c r="N2301" s="39"/>
      <c r="O2301" s="39"/>
      <c r="P2301" s="39"/>
      <c r="Q2301" s="40"/>
      <c r="R2301" s="13" t="s">
        <v>1494</v>
      </c>
      <c r="S2301" s="13" t="s">
        <v>85</v>
      </c>
      <c r="T2301" s="13" t="s">
        <v>126</v>
      </c>
      <c r="U2301" s="13" t="s">
        <v>127</v>
      </c>
      <c r="V2301" s="41" t="s">
        <v>1494</v>
      </c>
      <c r="W2301" s="42"/>
      <c r="X2301" s="13" t="s">
        <v>15</v>
      </c>
      <c r="Y2301" s="2"/>
    </row>
    <row r="2302" spans="1:25" ht="14.25" customHeight="1" x14ac:dyDescent="0.2">
      <c r="A2302" s="32"/>
      <c r="B2302" s="33"/>
      <c r="C2302" s="34"/>
      <c r="D2302" s="8"/>
      <c r="E2302" s="32"/>
      <c r="F2302" s="34"/>
      <c r="G2302" s="38">
        <v>315.89999999999998</v>
      </c>
      <c r="H2302" s="39"/>
      <c r="I2302" s="39"/>
      <c r="J2302" s="39"/>
      <c r="K2302" s="39"/>
      <c r="L2302" s="39"/>
      <c r="M2302" s="39"/>
      <c r="N2302" s="39"/>
      <c r="O2302" s="39"/>
      <c r="P2302" s="39"/>
      <c r="Q2302" s="40"/>
      <c r="R2302" s="13" t="s">
        <v>1495</v>
      </c>
      <c r="S2302" s="13" t="s">
        <v>85</v>
      </c>
      <c r="T2302" s="13" t="s">
        <v>91</v>
      </c>
      <c r="U2302" s="13" t="s">
        <v>92</v>
      </c>
      <c r="V2302" s="41" t="s">
        <v>1495</v>
      </c>
      <c r="W2302" s="42"/>
      <c r="X2302" s="13" t="s">
        <v>15</v>
      </c>
      <c r="Y2302" s="2"/>
    </row>
    <row r="2303" spans="1:25" ht="14.25" customHeight="1" x14ac:dyDescent="0.2">
      <c r="A2303" s="32"/>
      <c r="B2303" s="33"/>
      <c r="C2303" s="34"/>
      <c r="D2303" s="8"/>
      <c r="E2303" s="32"/>
      <c r="F2303" s="34"/>
      <c r="G2303" s="38">
        <v>25</v>
      </c>
      <c r="H2303" s="39"/>
      <c r="I2303" s="39"/>
      <c r="J2303" s="39"/>
      <c r="K2303" s="39"/>
      <c r="L2303" s="39"/>
      <c r="M2303" s="39"/>
      <c r="N2303" s="39"/>
      <c r="O2303" s="39"/>
      <c r="P2303" s="39"/>
      <c r="Q2303" s="40"/>
      <c r="R2303" s="13" t="s">
        <v>1496</v>
      </c>
      <c r="S2303" s="13" t="s">
        <v>85</v>
      </c>
      <c r="T2303" s="13" t="s">
        <v>49</v>
      </c>
      <c r="U2303" s="13" t="s">
        <v>50</v>
      </c>
      <c r="V2303" s="41" t="s">
        <v>1496</v>
      </c>
      <c r="W2303" s="42"/>
      <c r="X2303" s="13" t="s">
        <v>15</v>
      </c>
      <c r="Y2303" s="2"/>
    </row>
    <row r="2304" spans="1:25" ht="14.25" customHeight="1" x14ac:dyDescent="0.2">
      <c r="A2304" s="32"/>
      <c r="B2304" s="33"/>
      <c r="C2304" s="34"/>
      <c r="D2304" s="8"/>
      <c r="E2304" s="32"/>
      <c r="F2304" s="34"/>
      <c r="G2304" s="38">
        <v>380</v>
      </c>
      <c r="H2304" s="39"/>
      <c r="I2304" s="39"/>
      <c r="J2304" s="39"/>
      <c r="K2304" s="39"/>
      <c r="L2304" s="39"/>
      <c r="M2304" s="39"/>
      <c r="N2304" s="39"/>
      <c r="O2304" s="39"/>
      <c r="P2304" s="39"/>
      <c r="Q2304" s="40"/>
      <c r="R2304" s="13" t="s">
        <v>1497</v>
      </c>
      <c r="S2304" s="13" t="s">
        <v>85</v>
      </c>
      <c r="T2304" s="13" t="s">
        <v>78</v>
      </c>
      <c r="U2304" s="13" t="s">
        <v>1498</v>
      </c>
      <c r="V2304" s="41" t="s">
        <v>1497</v>
      </c>
      <c r="W2304" s="42"/>
      <c r="X2304" s="13" t="s">
        <v>15</v>
      </c>
      <c r="Y2304" s="2"/>
    </row>
    <row r="2305" spans="1:25" ht="14.25" customHeight="1" x14ac:dyDescent="0.2">
      <c r="A2305" s="32"/>
      <c r="B2305" s="33"/>
      <c r="C2305" s="34"/>
      <c r="D2305" s="8"/>
      <c r="E2305" s="32"/>
      <c r="F2305" s="34"/>
      <c r="G2305" s="38">
        <v>199.96</v>
      </c>
      <c r="H2305" s="39"/>
      <c r="I2305" s="39"/>
      <c r="J2305" s="39"/>
      <c r="K2305" s="39"/>
      <c r="L2305" s="39"/>
      <c r="M2305" s="39"/>
      <c r="N2305" s="39"/>
      <c r="O2305" s="39"/>
      <c r="P2305" s="39"/>
      <c r="Q2305" s="40"/>
      <c r="R2305" s="13" t="s">
        <v>1499</v>
      </c>
      <c r="S2305" s="13" t="s">
        <v>85</v>
      </c>
      <c r="T2305" s="13" t="s">
        <v>36</v>
      </c>
      <c r="U2305" s="13" t="s">
        <v>37</v>
      </c>
      <c r="V2305" s="41" t="s">
        <v>1499</v>
      </c>
      <c r="W2305" s="42"/>
      <c r="X2305" s="13" t="s">
        <v>15</v>
      </c>
      <c r="Y2305" s="2"/>
    </row>
    <row r="2306" spans="1:25" ht="14.25" customHeight="1" x14ac:dyDescent="0.2">
      <c r="A2306" s="32"/>
      <c r="B2306" s="33"/>
      <c r="C2306" s="34"/>
      <c r="D2306" s="8"/>
      <c r="E2306" s="32"/>
      <c r="F2306" s="34"/>
      <c r="G2306" s="29">
        <v>538.71</v>
      </c>
      <c r="H2306" s="30"/>
      <c r="I2306" s="30"/>
      <c r="J2306" s="30"/>
      <c r="K2306" s="30"/>
      <c r="L2306" s="30"/>
      <c r="M2306" s="30"/>
      <c r="N2306" s="30"/>
      <c r="O2306" s="30"/>
      <c r="P2306" s="30"/>
      <c r="Q2306" s="31"/>
      <c r="R2306" s="6" t="s">
        <v>1500</v>
      </c>
      <c r="S2306" s="6" t="s">
        <v>85</v>
      </c>
      <c r="T2306" s="6" t="s">
        <v>121</v>
      </c>
      <c r="U2306" s="6" t="s">
        <v>122</v>
      </c>
      <c r="V2306" s="27" t="s">
        <v>1500</v>
      </c>
      <c r="W2306" s="28"/>
      <c r="X2306" s="6" t="s">
        <v>15</v>
      </c>
      <c r="Y2306" s="2"/>
    </row>
    <row r="2307" spans="1:25" ht="14.25" customHeight="1" x14ac:dyDescent="0.2">
      <c r="A2307" s="32"/>
      <c r="B2307" s="33"/>
      <c r="C2307" s="34"/>
      <c r="D2307" s="8"/>
      <c r="E2307" s="32"/>
      <c r="F2307" s="34"/>
      <c r="G2307" s="38">
        <v>50</v>
      </c>
      <c r="H2307" s="39"/>
      <c r="I2307" s="39"/>
      <c r="J2307" s="39"/>
      <c r="K2307" s="39"/>
      <c r="L2307" s="39"/>
      <c r="M2307" s="39"/>
      <c r="N2307" s="39"/>
      <c r="O2307" s="39"/>
      <c r="P2307" s="39"/>
      <c r="Q2307" s="40"/>
      <c r="R2307" s="13" t="s">
        <v>1501</v>
      </c>
      <c r="S2307" s="13" t="s">
        <v>85</v>
      </c>
      <c r="T2307" s="13" t="s">
        <v>49</v>
      </c>
      <c r="U2307" s="13" t="s">
        <v>50</v>
      </c>
      <c r="V2307" s="41" t="s">
        <v>1501</v>
      </c>
      <c r="W2307" s="42"/>
      <c r="X2307" s="13" t="s">
        <v>15</v>
      </c>
      <c r="Y2307" s="2"/>
    </row>
    <row r="2308" spans="1:25" ht="14.25" customHeight="1" x14ac:dyDescent="0.2">
      <c r="A2308" s="32"/>
      <c r="B2308" s="33"/>
      <c r="C2308" s="34"/>
      <c r="D2308" s="8"/>
      <c r="E2308" s="32"/>
      <c r="F2308" s="34"/>
      <c r="G2308" s="38">
        <v>4590</v>
      </c>
      <c r="H2308" s="39"/>
      <c r="I2308" s="39"/>
      <c r="J2308" s="39"/>
      <c r="K2308" s="39"/>
      <c r="L2308" s="39"/>
      <c r="M2308" s="39"/>
      <c r="N2308" s="39"/>
      <c r="O2308" s="39"/>
      <c r="P2308" s="39"/>
      <c r="Q2308" s="40"/>
      <c r="R2308" s="13" t="s">
        <v>1502</v>
      </c>
      <c r="S2308" s="13" t="s">
        <v>85</v>
      </c>
      <c r="T2308" s="13" t="s">
        <v>103</v>
      </c>
      <c r="U2308" s="13" t="s">
        <v>1503</v>
      </c>
      <c r="V2308" s="41" t="s">
        <v>1502</v>
      </c>
      <c r="W2308" s="42"/>
      <c r="X2308" s="13" t="s">
        <v>15</v>
      </c>
      <c r="Y2308" s="2"/>
    </row>
    <row r="2309" spans="1:25" ht="14.25" customHeight="1" x14ac:dyDescent="0.2">
      <c r="A2309" s="32"/>
      <c r="B2309" s="33"/>
      <c r="C2309" s="34"/>
      <c r="D2309" s="8"/>
      <c r="E2309" s="32"/>
      <c r="F2309" s="34"/>
      <c r="G2309" s="38">
        <v>300</v>
      </c>
      <c r="H2309" s="39"/>
      <c r="I2309" s="39"/>
      <c r="J2309" s="39"/>
      <c r="K2309" s="39"/>
      <c r="L2309" s="39"/>
      <c r="M2309" s="39"/>
      <c r="N2309" s="39"/>
      <c r="O2309" s="39"/>
      <c r="P2309" s="39"/>
      <c r="Q2309" s="40"/>
      <c r="R2309" s="13" t="s">
        <v>1504</v>
      </c>
      <c r="S2309" s="13" t="s">
        <v>85</v>
      </c>
      <c r="T2309" s="13" t="s">
        <v>69</v>
      </c>
      <c r="U2309" s="13" t="s">
        <v>129</v>
      </c>
      <c r="V2309" s="41" t="s">
        <v>1504</v>
      </c>
      <c r="W2309" s="42"/>
      <c r="X2309" s="13" t="s">
        <v>15</v>
      </c>
      <c r="Y2309" s="2"/>
    </row>
    <row r="2310" spans="1:25" ht="14.25" customHeight="1" x14ac:dyDescent="0.2">
      <c r="A2310" s="32"/>
      <c r="B2310" s="33"/>
      <c r="C2310" s="34"/>
      <c r="D2310" s="8"/>
      <c r="E2310" s="32"/>
      <c r="F2310" s="34"/>
      <c r="G2310" s="29">
        <v>224.73</v>
      </c>
      <c r="H2310" s="30"/>
      <c r="I2310" s="30"/>
      <c r="J2310" s="30"/>
      <c r="K2310" s="30"/>
      <c r="L2310" s="30"/>
      <c r="M2310" s="30"/>
      <c r="N2310" s="30"/>
      <c r="O2310" s="30"/>
      <c r="P2310" s="30"/>
      <c r="Q2310" s="31"/>
      <c r="R2310" s="6" t="s">
        <v>1505</v>
      </c>
      <c r="S2310" s="6" t="s">
        <v>85</v>
      </c>
      <c r="T2310" s="6" t="s">
        <v>126</v>
      </c>
      <c r="U2310" s="6" t="s">
        <v>127</v>
      </c>
      <c r="V2310" s="27" t="s">
        <v>1505</v>
      </c>
      <c r="W2310" s="28"/>
      <c r="X2310" s="6" t="s">
        <v>15</v>
      </c>
      <c r="Y2310" s="2"/>
    </row>
    <row r="2311" spans="1:25" ht="14.25" customHeight="1" x14ac:dyDescent="0.2">
      <c r="A2311" s="32"/>
      <c r="B2311" s="33"/>
      <c r="C2311" s="34"/>
      <c r="D2311" s="8"/>
      <c r="E2311" s="32"/>
      <c r="F2311" s="34"/>
      <c r="G2311" s="38">
        <v>445</v>
      </c>
      <c r="H2311" s="39"/>
      <c r="I2311" s="39"/>
      <c r="J2311" s="39"/>
      <c r="K2311" s="39"/>
      <c r="L2311" s="39"/>
      <c r="M2311" s="39"/>
      <c r="N2311" s="39"/>
      <c r="O2311" s="39"/>
      <c r="P2311" s="39"/>
      <c r="Q2311" s="40"/>
      <c r="R2311" s="13" t="s">
        <v>1506</v>
      </c>
      <c r="S2311" s="13" t="s">
        <v>85</v>
      </c>
      <c r="T2311" s="13" t="s">
        <v>130</v>
      </c>
      <c r="U2311" s="13" t="s">
        <v>131</v>
      </c>
      <c r="V2311" s="41" t="s">
        <v>1506</v>
      </c>
      <c r="W2311" s="42"/>
      <c r="X2311" s="13" t="s">
        <v>15</v>
      </c>
      <c r="Y2311" s="2"/>
    </row>
    <row r="2312" spans="1:25" ht="14.25" customHeight="1" x14ac:dyDescent="0.2">
      <c r="A2312" s="32"/>
      <c r="B2312" s="33"/>
      <c r="C2312" s="34"/>
      <c r="D2312" s="8"/>
      <c r="E2312" s="32"/>
      <c r="F2312" s="34"/>
      <c r="G2312" s="38">
        <v>300</v>
      </c>
      <c r="H2312" s="39"/>
      <c r="I2312" s="39"/>
      <c r="J2312" s="39"/>
      <c r="K2312" s="39"/>
      <c r="L2312" s="39"/>
      <c r="M2312" s="39"/>
      <c r="N2312" s="39"/>
      <c r="O2312" s="39"/>
      <c r="P2312" s="39"/>
      <c r="Q2312" s="40"/>
      <c r="R2312" s="13" t="s">
        <v>1507</v>
      </c>
      <c r="S2312" s="13" t="s">
        <v>85</v>
      </c>
      <c r="T2312" s="13" t="s">
        <v>49</v>
      </c>
      <c r="U2312" s="13" t="s">
        <v>50</v>
      </c>
      <c r="V2312" s="41" t="s">
        <v>1507</v>
      </c>
      <c r="W2312" s="42"/>
      <c r="X2312" s="13" t="s">
        <v>15</v>
      </c>
      <c r="Y2312" s="2"/>
    </row>
    <row r="2313" spans="1:25" ht="14.25" customHeight="1" x14ac:dyDescent="0.2">
      <c r="A2313" s="32"/>
      <c r="B2313" s="33"/>
      <c r="C2313" s="34"/>
      <c r="D2313" s="8"/>
      <c r="E2313" s="32"/>
      <c r="F2313" s="34"/>
      <c r="G2313" s="38">
        <v>2735</v>
      </c>
      <c r="H2313" s="39"/>
      <c r="I2313" s="39"/>
      <c r="J2313" s="39"/>
      <c r="K2313" s="39"/>
      <c r="L2313" s="39"/>
      <c r="M2313" s="39"/>
      <c r="N2313" s="39"/>
      <c r="O2313" s="39"/>
      <c r="P2313" s="39"/>
      <c r="Q2313" s="40"/>
      <c r="R2313" s="13" t="s">
        <v>1508</v>
      </c>
      <c r="S2313" s="13" t="s">
        <v>85</v>
      </c>
      <c r="T2313" s="13" t="s">
        <v>103</v>
      </c>
      <c r="U2313" s="13" t="s">
        <v>477</v>
      </c>
      <c r="V2313" s="41" t="s">
        <v>1508</v>
      </c>
      <c r="W2313" s="42"/>
      <c r="X2313" s="13" t="s">
        <v>15</v>
      </c>
      <c r="Y2313" s="2"/>
    </row>
    <row r="2314" spans="1:25" ht="14.25" customHeight="1" x14ac:dyDescent="0.2">
      <c r="A2314" s="32"/>
      <c r="B2314" s="33"/>
      <c r="C2314" s="34"/>
      <c r="D2314" s="8"/>
      <c r="E2314" s="32"/>
      <c r="F2314" s="34"/>
      <c r="G2314" s="38">
        <v>1424</v>
      </c>
      <c r="H2314" s="39"/>
      <c r="I2314" s="39"/>
      <c r="J2314" s="39"/>
      <c r="K2314" s="39"/>
      <c r="L2314" s="39"/>
      <c r="M2314" s="39"/>
      <c r="N2314" s="39"/>
      <c r="O2314" s="39"/>
      <c r="P2314" s="39"/>
      <c r="Q2314" s="40"/>
      <c r="R2314" s="13" t="s">
        <v>1509</v>
      </c>
      <c r="S2314" s="13" t="s">
        <v>85</v>
      </c>
      <c r="T2314" s="13" t="s">
        <v>103</v>
      </c>
      <c r="U2314" s="13" t="s">
        <v>1322</v>
      </c>
      <c r="V2314" s="41" t="s">
        <v>1509</v>
      </c>
      <c r="W2314" s="42"/>
      <c r="X2314" s="13" t="s">
        <v>15</v>
      </c>
      <c r="Y2314" s="2"/>
    </row>
    <row r="2315" spans="1:25" ht="14.25" customHeight="1" x14ac:dyDescent="0.2">
      <c r="A2315" s="32"/>
      <c r="B2315" s="33"/>
      <c r="C2315" s="34"/>
      <c r="D2315" s="8"/>
      <c r="E2315" s="32"/>
      <c r="F2315" s="34"/>
      <c r="G2315" s="38">
        <v>5</v>
      </c>
      <c r="H2315" s="39"/>
      <c r="I2315" s="39"/>
      <c r="J2315" s="39"/>
      <c r="K2315" s="39"/>
      <c r="L2315" s="39"/>
      <c r="M2315" s="39"/>
      <c r="N2315" s="39"/>
      <c r="O2315" s="39"/>
      <c r="P2315" s="39"/>
      <c r="Q2315" s="40"/>
      <c r="R2315" s="13" t="s">
        <v>1510</v>
      </c>
      <c r="S2315" s="13" t="s">
        <v>85</v>
      </c>
      <c r="T2315" s="13" t="s">
        <v>784</v>
      </c>
      <c r="U2315" s="13" t="s">
        <v>1511</v>
      </c>
      <c r="V2315" s="41" t="s">
        <v>1510</v>
      </c>
      <c r="W2315" s="42"/>
      <c r="X2315" s="13" t="s">
        <v>15</v>
      </c>
      <c r="Y2315" s="2"/>
    </row>
    <row r="2316" spans="1:25" ht="14.25" customHeight="1" x14ac:dyDescent="0.2">
      <c r="A2316" s="32"/>
      <c r="B2316" s="33"/>
      <c r="C2316" s="34"/>
      <c r="D2316" s="8"/>
      <c r="E2316" s="32"/>
      <c r="F2316" s="34"/>
      <c r="G2316" s="38">
        <v>2.5</v>
      </c>
      <c r="H2316" s="39"/>
      <c r="I2316" s="39"/>
      <c r="J2316" s="39"/>
      <c r="K2316" s="39"/>
      <c r="L2316" s="39"/>
      <c r="M2316" s="39"/>
      <c r="N2316" s="39"/>
      <c r="O2316" s="39"/>
      <c r="P2316" s="39"/>
      <c r="Q2316" s="40"/>
      <c r="R2316" s="13" t="s">
        <v>1512</v>
      </c>
      <c r="S2316" s="13" t="s">
        <v>85</v>
      </c>
      <c r="T2316" s="13" t="s">
        <v>784</v>
      </c>
      <c r="U2316" s="13" t="s">
        <v>1511</v>
      </c>
      <c r="V2316" s="41" t="s">
        <v>1512</v>
      </c>
      <c r="W2316" s="42"/>
      <c r="X2316" s="13" t="s">
        <v>15</v>
      </c>
      <c r="Y2316" s="2"/>
    </row>
    <row r="2317" spans="1:25" ht="14.25" customHeight="1" x14ac:dyDescent="0.2">
      <c r="A2317" s="32"/>
      <c r="B2317" s="33"/>
      <c r="C2317" s="34"/>
      <c r="D2317" s="8"/>
      <c r="E2317" s="32"/>
      <c r="F2317" s="34"/>
      <c r="G2317" s="38">
        <v>230</v>
      </c>
      <c r="H2317" s="39"/>
      <c r="I2317" s="39"/>
      <c r="J2317" s="39"/>
      <c r="K2317" s="39"/>
      <c r="L2317" s="39"/>
      <c r="M2317" s="39"/>
      <c r="N2317" s="39"/>
      <c r="O2317" s="39"/>
      <c r="P2317" s="39"/>
      <c r="Q2317" s="40"/>
      <c r="R2317" s="13" t="s">
        <v>1513</v>
      </c>
      <c r="S2317" s="13" t="s">
        <v>85</v>
      </c>
      <c r="T2317" s="13" t="s">
        <v>119</v>
      </c>
      <c r="U2317" s="13" t="s">
        <v>1514</v>
      </c>
      <c r="V2317" s="41" t="s">
        <v>1513</v>
      </c>
      <c r="W2317" s="42"/>
      <c r="X2317" s="13" t="s">
        <v>15</v>
      </c>
      <c r="Y2317" s="2"/>
    </row>
    <row r="2318" spans="1:25" ht="14.25" customHeight="1" x14ac:dyDescent="0.2">
      <c r="A2318" s="32"/>
      <c r="B2318" s="33"/>
      <c r="C2318" s="34"/>
      <c r="D2318" s="8"/>
      <c r="E2318" s="32"/>
      <c r="F2318" s="34"/>
      <c r="G2318" s="38">
        <v>195</v>
      </c>
      <c r="H2318" s="39"/>
      <c r="I2318" s="39"/>
      <c r="J2318" s="39"/>
      <c r="K2318" s="39"/>
      <c r="L2318" s="39"/>
      <c r="M2318" s="39"/>
      <c r="N2318" s="39"/>
      <c r="O2318" s="39"/>
      <c r="P2318" s="39"/>
      <c r="Q2318" s="40"/>
      <c r="R2318" s="13" t="s">
        <v>1515</v>
      </c>
      <c r="S2318" s="13" t="s">
        <v>85</v>
      </c>
      <c r="T2318" s="13" t="s">
        <v>119</v>
      </c>
      <c r="U2318" s="13" t="s">
        <v>1514</v>
      </c>
      <c r="V2318" s="41" t="s">
        <v>1515</v>
      </c>
      <c r="W2318" s="42"/>
      <c r="X2318" s="13" t="s">
        <v>15</v>
      </c>
      <c r="Y2318" s="2"/>
    </row>
    <row r="2319" spans="1:25" ht="14.25" customHeight="1" x14ac:dyDescent="0.2">
      <c r="A2319" s="32"/>
      <c r="B2319" s="33"/>
      <c r="C2319" s="34"/>
      <c r="D2319" s="8"/>
      <c r="E2319" s="32"/>
      <c r="F2319" s="34"/>
      <c r="G2319" s="38">
        <v>25</v>
      </c>
      <c r="H2319" s="39"/>
      <c r="I2319" s="39"/>
      <c r="J2319" s="39"/>
      <c r="K2319" s="39"/>
      <c r="L2319" s="39"/>
      <c r="M2319" s="39"/>
      <c r="N2319" s="39"/>
      <c r="O2319" s="39"/>
      <c r="P2319" s="39"/>
      <c r="Q2319" s="40"/>
      <c r="R2319" s="13" t="s">
        <v>1516</v>
      </c>
      <c r="S2319" s="13" t="s">
        <v>85</v>
      </c>
      <c r="T2319" s="13" t="s">
        <v>49</v>
      </c>
      <c r="U2319" s="13" t="s">
        <v>50</v>
      </c>
      <c r="V2319" s="41" t="s">
        <v>1516</v>
      </c>
      <c r="W2319" s="42"/>
      <c r="X2319" s="13" t="s">
        <v>15</v>
      </c>
      <c r="Y2319" s="2"/>
    </row>
    <row r="2320" spans="1:25" ht="14.25" customHeight="1" x14ac:dyDescent="0.2">
      <c r="A2320" s="32"/>
      <c r="B2320" s="33"/>
      <c r="C2320" s="34"/>
      <c r="D2320" s="8"/>
      <c r="E2320" s="32"/>
      <c r="F2320" s="34"/>
      <c r="G2320" s="38">
        <v>300</v>
      </c>
      <c r="H2320" s="39"/>
      <c r="I2320" s="39"/>
      <c r="J2320" s="39"/>
      <c r="K2320" s="39"/>
      <c r="L2320" s="39"/>
      <c r="M2320" s="39"/>
      <c r="N2320" s="39"/>
      <c r="O2320" s="39"/>
      <c r="P2320" s="39"/>
      <c r="Q2320" s="40"/>
      <c r="R2320" s="13" t="s">
        <v>1517</v>
      </c>
      <c r="S2320" s="13" t="s">
        <v>85</v>
      </c>
      <c r="T2320" s="13" t="s">
        <v>69</v>
      </c>
      <c r="U2320" s="13" t="s">
        <v>129</v>
      </c>
      <c r="V2320" s="41" t="s">
        <v>1517</v>
      </c>
      <c r="W2320" s="42"/>
      <c r="X2320" s="13" t="s">
        <v>15</v>
      </c>
      <c r="Y2320" s="2"/>
    </row>
    <row r="2321" spans="1:25" ht="14.25" customHeight="1" x14ac:dyDescent="0.2">
      <c r="A2321" s="32"/>
      <c r="B2321" s="33"/>
      <c r="C2321" s="34"/>
      <c r="D2321" s="8"/>
      <c r="E2321" s="32"/>
      <c r="F2321" s="34"/>
      <c r="G2321" s="38">
        <v>267.12</v>
      </c>
      <c r="H2321" s="39"/>
      <c r="I2321" s="39"/>
      <c r="J2321" s="39"/>
      <c r="K2321" s="39"/>
      <c r="L2321" s="39"/>
      <c r="M2321" s="39"/>
      <c r="N2321" s="39"/>
      <c r="O2321" s="39"/>
      <c r="P2321" s="39"/>
      <c r="Q2321" s="40"/>
      <c r="R2321" s="13" t="s">
        <v>1518</v>
      </c>
      <c r="S2321" s="13" t="s">
        <v>85</v>
      </c>
      <c r="T2321" s="13" t="s">
        <v>121</v>
      </c>
      <c r="U2321" s="13" t="s">
        <v>122</v>
      </c>
      <c r="V2321" s="41" t="s">
        <v>1518</v>
      </c>
      <c r="W2321" s="42"/>
      <c r="X2321" s="13" t="s">
        <v>15</v>
      </c>
      <c r="Y2321" s="2"/>
    </row>
    <row r="2322" spans="1:25" ht="14.25" customHeight="1" x14ac:dyDescent="0.2">
      <c r="A2322" s="32"/>
      <c r="B2322" s="33"/>
      <c r="C2322" s="34"/>
      <c r="D2322" s="8"/>
      <c r="E2322" s="32"/>
      <c r="F2322" s="34"/>
      <c r="G2322" s="38">
        <v>20</v>
      </c>
      <c r="H2322" s="39"/>
      <c r="I2322" s="39"/>
      <c r="J2322" s="39"/>
      <c r="K2322" s="39"/>
      <c r="L2322" s="39"/>
      <c r="M2322" s="39"/>
      <c r="N2322" s="39"/>
      <c r="O2322" s="39"/>
      <c r="P2322" s="39"/>
      <c r="Q2322" s="40"/>
      <c r="R2322" s="13" t="s">
        <v>1519</v>
      </c>
      <c r="S2322" s="13" t="s">
        <v>85</v>
      </c>
      <c r="T2322" s="13" t="s">
        <v>58</v>
      </c>
      <c r="U2322" s="13" t="s">
        <v>1435</v>
      </c>
      <c r="V2322" s="41" t="s">
        <v>1519</v>
      </c>
      <c r="W2322" s="42"/>
      <c r="X2322" s="13" t="s">
        <v>15</v>
      </c>
      <c r="Y2322" s="2"/>
    </row>
    <row r="2323" spans="1:25" ht="14.25" customHeight="1" x14ac:dyDescent="0.2">
      <c r="A2323" s="32"/>
      <c r="B2323" s="33"/>
      <c r="C2323" s="34"/>
      <c r="D2323" s="8"/>
      <c r="E2323" s="32"/>
      <c r="F2323" s="34"/>
      <c r="G2323" s="38">
        <v>327.75</v>
      </c>
      <c r="H2323" s="39"/>
      <c r="I2323" s="39"/>
      <c r="J2323" s="39"/>
      <c r="K2323" s="39"/>
      <c r="L2323" s="39"/>
      <c r="M2323" s="39"/>
      <c r="N2323" s="39"/>
      <c r="O2323" s="39"/>
      <c r="P2323" s="39"/>
      <c r="Q2323" s="40"/>
      <c r="R2323" s="13" t="s">
        <v>1520</v>
      </c>
      <c r="S2323" s="13" t="s">
        <v>85</v>
      </c>
      <c r="T2323" s="13" t="s">
        <v>58</v>
      </c>
      <c r="U2323" s="13" t="s">
        <v>1435</v>
      </c>
      <c r="V2323" s="41" t="s">
        <v>1520</v>
      </c>
      <c r="W2323" s="42"/>
      <c r="X2323" s="13" t="s">
        <v>15</v>
      </c>
      <c r="Y2323" s="2"/>
    </row>
    <row r="2324" spans="1:25" ht="14.25" customHeight="1" x14ac:dyDescent="0.2">
      <c r="A2324" s="32"/>
      <c r="B2324" s="33"/>
      <c r="C2324" s="34"/>
      <c r="D2324" s="8"/>
      <c r="E2324" s="32"/>
      <c r="F2324" s="34"/>
      <c r="G2324" s="38">
        <v>180</v>
      </c>
      <c r="H2324" s="39"/>
      <c r="I2324" s="39"/>
      <c r="J2324" s="39"/>
      <c r="K2324" s="39"/>
      <c r="L2324" s="39"/>
      <c r="M2324" s="39"/>
      <c r="N2324" s="39"/>
      <c r="O2324" s="39"/>
      <c r="P2324" s="39"/>
      <c r="Q2324" s="40"/>
      <c r="R2324" s="13" t="s">
        <v>1521</v>
      </c>
      <c r="S2324" s="13" t="s">
        <v>85</v>
      </c>
      <c r="T2324" s="13" t="s">
        <v>119</v>
      </c>
      <c r="U2324" s="13" t="s">
        <v>1514</v>
      </c>
      <c r="V2324" s="41" t="s">
        <v>1521</v>
      </c>
      <c r="W2324" s="42"/>
      <c r="X2324" s="13" t="s">
        <v>15</v>
      </c>
      <c r="Y2324" s="2"/>
    </row>
    <row r="2325" spans="1:25" ht="14.25" customHeight="1" x14ac:dyDescent="0.2">
      <c r="A2325" s="32"/>
      <c r="B2325" s="33"/>
      <c r="C2325" s="34"/>
      <c r="D2325" s="8"/>
      <c r="E2325" s="32"/>
      <c r="F2325" s="34"/>
      <c r="G2325" s="38">
        <v>235</v>
      </c>
      <c r="H2325" s="39"/>
      <c r="I2325" s="39"/>
      <c r="J2325" s="39"/>
      <c r="K2325" s="39"/>
      <c r="L2325" s="39"/>
      <c r="M2325" s="39"/>
      <c r="N2325" s="39"/>
      <c r="O2325" s="39"/>
      <c r="P2325" s="39"/>
      <c r="Q2325" s="40"/>
      <c r="R2325" s="13" t="s">
        <v>1522</v>
      </c>
      <c r="S2325" s="13" t="s">
        <v>1467</v>
      </c>
      <c r="T2325" s="13" t="s">
        <v>132</v>
      </c>
      <c r="U2325" s="13" t="s">
        <v>133</v>
      </c>
      <c r="V2325" s="41" t="s">
        <v>1522</v>
      </c>
      <c r="W2325" s="42"/>
      <c r="X2325" s="13" t="s">
        <v>1468</v>
      </c>
      <c r="Y2325" s="2"/>
    </row>
    <row r="2326" spans="1:25" ht="14.25" customHeight="1" x14ac:dyDescent="0.2">
      <c r="A2326" s="32"/>
      <c r="B2326" s="33"/>
      <c r="C2326" s="34"/>
      <c r="D2326" s="8"/>
      <c r="E2326" s="32"/>
      <c r="F2326" s="34"/>
      <c r="G2326" s="38">
        <v>180</v>
      </c>
      <c r="H2326" s="39"/>
      <c r="I2326" s="39"/>
      <c r="J2326" s="39"/>
      <c r="K2326" s="39"/>
      <c r="L2326" s="39"/>
      <c r="M2326" s="39"/>
      <c r="N2326" s="39"/>
      <c r="O2326" s="39"/>
      <c r="P2326" s="39"/>
      <c r="Q2326" s="40"/>
      <c r="R2326" s="13" t="s">
        <v>1523</v>
      </c>
      <c r="S2326" s="13" t="s">
        <v>85</v>
      </c>
      <c r="T2326" s="13" t="s">
        <v>141</v>
      </c>
      <c r="U2326" s="13" t="s">
        <v>142</v>
      </c>
      <c r="V2326" s="41" t="s">
        <v>1523</v>
      </c>
      <c r="W2326" s="42"/>
      <c r="X2326" s="13" t="s">
        <v>15</v>
      </c>
      <c r="Y2326" s="2"/>
    </row>
    <row r="2327" spans="1:25" ht="14.25" customHeight="1" x14ac:dyDescent="0.2">
      <c r="A2327" s="32"/>
      <c r="B2327" s="33"/>
      <c r="C2327" s="34"/>
      <c r="D2327" s="8"/>
      <c r="E2327" s="32"/>
      <c r="F2327" s="34"/>
      <c r="G2327" s="29">
        <v>1110.3599999999999</v>
      </c>
      <c r="H2327" s="30"/>
      <c r="I2327" s="30"/>
      <c r="J2327" s="30"/>
      <c r="K2327" s="30"/>
      <c r="L2327" s="30"/>
      <c r="M2327" s="30"/>
      <c r="N2327" s="30"/>
      <c r="O2327" s="30"/>
      <c r="P2327" s="30"/>
      <c r="Q2327" s="31"/>
      <c r="R2327" s="6" t="s">
        <v>1524</v>
      </c>
      <c r="S2327" s="6" t="s">
        <v>1525</v>
      </c>
      <c r="T2327" s="6" t="s">
        <v>130</v>
      </c>
      <c r="U2327" s="6" t="s">
        <v>131</v>
      </c>
      <c r="V2327" s="27" t="s">
        <v>1524</v>
      </c>
      <c r="W2327" s="28"/>
      <c r="X2327" s="6" t="s">
        <v>15</v>
      </c>
      <c r="Y2327" s="2"/>
    </row>
    <row r="2328" spans="1:25" ht="14.25" customHeight="1" x14ac:dyDescent="0.2">
      <c r="A2328" s="32"/>
      <c r="B2328" s="33"/>
      <c r="C2328" s="34"/>
      <c r="D2328" s="8"/>
      <c r="E2328" s="32"/>
      <c r="F2328" s="34"/>
      <c r="G2328" s="35"/>
      <c r="H2328" s="36"/>
      <c r="I2328" s="36"/>
      <c r="J2328" s="36"/>
      <c r="K2328" s="36"/>
      <c r="L2328" s="36"/>
      <c r="M2328" s="36"/>
      <c r="N2328" s="36"/>
      <c r="O2328" s="36"/>
      <c r="P2328" s="36"/>
      <c r="Q2328" s="37"/>
      <c r="R2328" s="11"/>
      <c r="S2328" s="13" t="s">
        <v>85</v>
      </c>
      <c r="T2328" s="13" t="s">
        <v>130</v>
      </c>
      <c r="U2328" s="13" t="s">
        <v>131</v>
      </c>
      <c r="V2328" s="35"/>
      <c r="W2328" s="37"/>
      <c r="X2328" s="13" t="s">
        <v>15</v>
      </c>
      <c r="Y2328" s="2"/>
    </row>
    <row r="2329" spans="1:25" ht="14.25" customHeight="1" x14ac:dyDescent="0.2">
      <c r="A2329" s="32"/>
      <c r="B2329" s="33"/>
      <c r="C2329" s="34"/>
      <c r="D2329" s="8"/>
      <c r="E2329" s="32"/>
      <c r="F2329" s="34"/>
      <c r="G2329" s="38">
        <v>-30</v>
      </c>
      <c r="H2329" s="39"/>
      <c r="I2329" s="39"/>
      <c r="J2329" s="39"/>
      <c r="K2329" s="39"/>
      <c r="L2329" s="39"/>
      <c r="M2329" s="39"/>
      <c r="N2329" s="39"/>
      <c r="O2329" s="39"/>
      <c r="P2329" s="39"/>
      <c r="Q2329" s="40"/>
      <c r="R2329" s="13" t="s">
        <v>1526</v>
      </c>
      <c r="S2329" s="13" t="s">
        <v>85</v>
      </c>
      <c r="T2329" s="13" t="s">
        <v>49</v>
      </c>
      <c r="U2329" s="13" t="s">
        <v>50</v>
      </c>
      <c r="V2329" s="41" t="s">
        <v>1526</v>
      </c>
      <c r="W2329" s="42"/>
      <c r="X2329" s="13" t="s">
        <v>15</v>
      </c>
      <c r="Y2329" s="2"/>
    </row>
    <row r="2330" spans="1:25" ht="14.25" customHeight="1" x14ac:dyDescent="0.2">
      <c r="A2330" s="32"/>
      <c r="B2330" s="33"/>
      <c r="C2330" s="34"/>
      <c r="D2330" s="8"/>
      <c r="E2330" s="32"/>
      <c r="F2330" s="34"/>
      <c r="G2330" s="29">
        <v>2180.1999999999998</v>
      </c>
      <c r="H2330" s="30"/>
      <c r="I2330" s="30"/>
      <c r="J2330" s="30"/>
      <c r="K2330" s="30"/>
      <c r="L2330" s="30"/>
      <c r="M2330" s="30"/>
      <c r="N2330" s="30"/>
      <c r="O2330" s="30"/>
      <c r="P2330" s="30"/>
      <c r="Q2330" s="31"/>
      <c r="R2330" s="6" t="s">
        <v>1527</v>
      </c>
      <c r="S2330" s="6" t="s">
        <v>85</v>
      </c>
      <c r="T2330" s="6" t="s">
        <v>103</v>
      </c>
      <c r="U2330" s="6" t="s">
        <v>1322</v>
      </c>
      <c r="V2330" s="27" t="s">
        <v>1527</v>
      </c>
      <c r="W2330" s="28"/>
      <c r="X2330" s="6" t="s">
        <v>15</v>
      </c>
      <c r="Y2330" s="2"/>
    </row>
    <row r="2331" spans="1:25" ht="14.25" customHeight="1" x14ac:dyDescent="0.2">
      <c r="A2331" s="35"/>
      <c r="B2331" s="36"/>
      <c r="C2331" s="37"/>
      <c r="D2331" s="11"/>
      <c r="E2331" s="35"/>
      <c r="F2331" s="37"/>
      <c r="G2331" s="38">
        <v>180</v>
      </c>
      <c r="H2331" s="39"/>
      <c r="I2331" s="39"/>
      <c r="J2331" s="39"/>
      <c r="K2331" s="39"/>
      <c r="L2331" s="39"/>
      <c r="M2331" s="39"/>
      <c r="N2331" s="39"/>
      <c r="O2331" s="39"/>
      <c r="P2331" s="39"/>
      <c r="Q2331" s="40"/>
      <c r="R2331" s="13" t="s">
        <v>1528</v>
      </c>
      <c r="S2331" s="13" t="s">
        <v>85</v>
      </c>
      <c r="T2331" s="13" t="s">
        <v>141</v>
      </c>
      <c r="U2331" s="13" t="s">
        <v>142</v>
      </c>
      <c r="V2331" s="41" t="s">
        <v>1528</v>
      </c>
      <c r="W2331" s="42"/>
      <c r="X2331" s="13" t="s">
        <v>15</v>
      </c>
      <c r="Y2331" s="2"/>
    </row>
    <row r="2332" spans="1:25" ht="2.25" customHeight="1" x14ac:dyDescent="0.2">
      <c r="A2332" s="14"/>
      <c r="B2332" s="15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6"/>
      <c r="Y2332" s="2"/>
    </row>
    <row r="2333" spans="1:25" ht="12.75" customHeight="1" x14ac:dyDescent="0.2">
      <c r="A2333" s="7"/>
      <c r="B2333" s="2"/>
      <c r="C2333" s="2"/>
      <c r="D2333" s="2"/>
      <c r="E2333" s="2"/>
      <c r="F2333" s="2"/>
      <c r="G2333" s="2"/>
      <c r="H2333" s="2"/>
      <c r="I2333" s="2"/>
      <c r="J2333" s="43">
        <f>SUM(G2112:Q2331)</f>
        <v>84558.970000000016</v>
      </c>
      <c r="K2333" s="43"/>
      <c r="L2333" s="43"/>
      <c r="M2333" s="43"/>
      <c r="N2333" s="43"/>
      <c r="O2333" s="43"/>
      <c r="P2333" s="43"/>
      <c r="Q2333" s="43"/>
      <c r="R2333" s="2"/>
      <c r="S2333" s="2"/>
      <c r="T2333" s="2"/>
      <c r="U2333" s="2"/>
      <c r="V2333" s="2"/>
      <c r="W2333" s="2"/>
      <c r="X2333" s="17"/>
      <c r="Y2333" s="2"/>
    </row>
    <row r="2334" spans="1:25" ht="14.25" customHeight="1" x14ac:dyDescent="0.2">
      <c r="A2334" s="10"/>
      <c r="B2334" s="18"/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/>
      <c r="W2334" s="18"/>
      <c r="X2334" s="19"/>
      <c r="Y2334" s="2"/>
    </row>
    <row r="2335" spans="1:25" ht="14.25" customHeight="1" x14ac:dyDescent="0.2">
      <c r="A2335" s="44">
        <v>448713</v>
      </c>
      <c r="B2335" s="45"/>
      <c r="C2335" s="46"/>
      <c r="D2335" s="20">
        <v>42725</v>
      </c>
      <c r="E2335" s="41" t="s">
        <v>490</v>
      </c>
      <c r="F2335" s="42"/>
      <c r="G2335" s="38">
        <v>200.16</v>
      </c>
      <c r="H2335" s="39"/>
      <c r="I2335" s="39"/>
      <c r="J2335" s="39"/>
      <c r="K2335" s="39"/>
      <c r="L2335" s="39"/>
      <c r="M2335" s="39"/>
      <c r="N2335" s="39"/>
      <c r="O2335" s="39"/>
      <c r="P2335" s="39"/>
      <c r="Q2335" s="40"/>
      <c r="R2335" s="13" t="s">
        <v>491</v>
      </c>
      <c r="S2335" s="13" t="s">
        <v>554</v>
      </c>
      <c r="T2335" s="13" t="s">
        <v>73</v>
      </c>
      <c r="U2335" s="13" t="s">
        <v>189</v>
      </c>
      <c r="V2335" s="41" t="s">
        <v>491</v>
      </c>
      <c r="W2335" s="42"/>
      <c r="X2335" s="13" t="s">
        <v>684</v>
      </c>
      <c r="Y2335" s="2"/>
    </row>
    <row r="2336" spans="1:25" ht="2.25" customHeight="1" x14ac:dyDescent="0.2">
      <c r="A2336" s="14"/>
      <c r="B2336" s="15"/>
      <c r="C2336" s="15"/>
      <c r="D2336" s="15"/>
      <c r="E2336" s="15"/>
      <c r="F2336" s="15"/>
      <c r="G2336" s="15"/>
      <c r="H2336" s="1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6"/>
      <c r="Y2336" s="2"/>
    </row>
    <row r="2337" spans="1:25" ht="13.5" customHeight="1" x14ac:dyDescent="0.2">
      <c r="A2337" s="7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43">
        <f>SUM(hList_Frame_1!B1623:B1623)</f>
        <v>200.16</v>
      </c>
      <c r="O2337" s="43"/>
      <c r="P2337" s="43"/>
      <c r="Q2337" s="43"/>
      <c r="R2337" s="2"/>
      <c r="S2337" s="2"/>
      <c r="T2337" s="2"/>
      <c r="U2337" s="2"/>
      <c r="V2337" s="2"/>
      <c r="W2337" s="2"/>
      <c r="X2337" s="17"/>
      <c r="Y2337" s="2"/>
    </row>
    <row r="2338" spans="1:25" ht="13.5" customHeight="1" x14ac:dyDescent="0.2">
      <c r="A2338" s="10"/>
      <c r="B2338" s="18"/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/>
      <c r="W2338" s="18"/>
      <c r="X2338" s="19"/>
      <c r="Y2338" s="2"/>
    </row>
    <row r="2339" spans="1:25" ht="14.25" customHeight="1" x14ac:dyDescent="0.2">
      <c r="A2339" s="24">
        <v>448459</v>
      </c>
      <c r="B2339" s="25"/>
      <c r="C2339" s="26"/>
      <c r="D2339" s="4">
        <v>42717</v>
      </c>
      <c r="E2339" s="27" t="s">
        <v>1529</v>
      </c>
      <c r="F2339" s="28"/>
      <c r="G2339" s="38">
        <v>450</v>
      </c>
      <c r="H2339" s="39"/>
      <c r="I2339" s="39"/>
      <c r="J2339" s="39"/>
      <c r="K2339" s="39"/>
      <c r="L2339" s="39"/>
      <c r="M2339" s="39"/>
      <c r="N2339" s="39"/>
      <c r="O2339" s="39"/>
      <c r="P2339" s="39"/>
      <c r="Q2339" s="40"/>
      <c r="R2339" s="13" t="s">
        <v>1530</v>
      </c>
      <c r="S2339" s="13" t="s">
        <v>27</v>
      </c>
      <c r="T2339" s="13" t="s">
        <v>28</v>
      </c>
      <c r="U2339" s="13" t="s">
        <v>28</v>
      </c>
      <c r="V2339" s="41" t="s">
        <v>1530</v>
      </c>
      <c r="W2339" s="42"/>
      <c r="X2339" s="13" t="s">
        <v>687</v>
      </c>
      <c r="Y2339" s="2"/>
    </row>
    <row r="2340" spans="1:25" ht="14.25" customHeight="1" x14ac:dyDescent="0.2">
      <c r="A2340" s="32"/>
      <c r="B2340" s="33"/>
      <c r="C2340" s="34"/>
      <c r="D2340" s="8"/>
      <c r="E2340" s="32"/>
      <c r="F2340" s="34"/>
      <c r="G2340" s="38">
        <v>550</v>
      </c>
      <c r="H2340" s="39"/>
      <c r="I2340" s="39"/>
      <c r="J2340" s="39"/>
      <c r="K2340" s="39"/>
      <c r="L2340" s="39"/>
      <c r="M2340" s="39"/>
      <c r="N2340" s="39"/>
      <c r="O2340" s="39"/>
      <c r="P2340" s="39"/>
      <c r="Q2340" s="40"/>
      <c r="R2340" s="13" t="s">
        <v>1531</v>
      </c>
      <c r="S2340" s="13" t="s">
        <v>27</v>
      </c>
      <c r="T2340" s="13" t="s">
        <v>28</v>
      </c>
      <c r="U2340" s="13" t="s">
        <v>28</v>
      </c>
      <c r="V2340" s="41" t="s">
        <v>1531</v>
      </c>
      <c r="W2340" s="42"/>
      <c r="X2340" s="13" t="s">
        <v>866</v>
      </c>
      <c r="Y2340" s="2"/>
    </row>
    <row r="2341" spans="1:25" ht="14.25" customHeight="1" x14ac:dyDescent="0.2">
      <c r="A2341" s="32"/>
      <c r="B2341" s="33"/>
      <c r="C2341" s="34"/>
      <c r="D2341" s="8"/>
      <c r="E2341" s="32"/>
      <c r="F2341" s="34"/>
      <c r="G2341" s="38">
        <v>500</v>
      </c>
      <c r="H2341" s="39"/>
      <c r="I2341" s="39"/>
      <c r="J2341" s="39"/>
      <c r="K2341" s="39"/>
      <c r="L2341" s="39"/>
      <c r="M2341" s="39"/>
      <c r="N2341" s="39"/>
      <c r="O2341" s="39"/>
      <c r="P2341" s="39"/>
      <c r="Q2341" s="40"/>
      <c r="R2341" s="13" t="s">
        <v>1532</v>
      </c>
      <c r="S2341" s="13" t="s">
        <v>27</v>
      </c>
      <c r="T2341" s="13" t="s">
        <v>28</v>
      </c>
      <c r="U2341" s="13" t="s">
        <v>28</v>
      </c>
      <c r="V2341" s="41" t="s">
        <v>1532</v>
      </c>
      <c r="W2341" s="42"/>
      <c r="X2341" s="13" t="s">
        <v>264</v>
      </c>
      <c r="Y2341" s="2"/>
    </row>
    <row r="2342" spans="1:25" ht="14.25" customHeight="1" x14ac:dyDescent="0.2">
      <c r="A2342" s="35"/>
      <c r="B2342" s="36"/>
      <c r="C2342" s="37"/>
      <c r="D2342" s="11"/>
      <c r="E2342" s="35"/>
      <c r="F2342" s="37"/>
      <c r="G2342" s="38">
        <v>250</v>
      </c>
      <c r="H2342" s="39"/>
      <c r="I2342" s="39"/>
      <c r="J2342" s="39"/>
      <c r="K2342" s="39"/>
      <c r="L2342" s="39"/>
      <c r="M2342" s="39"/>
      <c r="N2342" s="39"/>
      <c r="O2342" s="39"/>
      <c r="P2342" s="39"/>
      <c r="Q2342" s="40"/>
      <c r="R2342" s="13" t="s">
        <v>1533</v>
      </c>
      <c r="S2342" s="13" t="s">
        <v>27</v>
      </c>
      <c r="T2342" s="13" t="s">
        <v>28</v>
      </c>
      <c r="U2342" s="13" t="s">
        <v>28</v>
      </c>
      <c r="V2342" s="41" t="s">
        <v>1533</v>
      </c>
      <c r="W2342" s="42"/>
      <c r="X2342" s="13" t="s">
        <v>264</v>
      </c>
      <c r="Y2342" s="2"/>
    </row>
    <row r="2343" spans="1:25" ht="2.25" customHeight="1" x14ac:dyDescent="0.2">
      <c r="A2343" s="14"/>
      <c r="B2343" s="15"/>
      <c r="C2343" s="15"/>
      <c r="D2343" s="15"/>
      <c r="E2343" s="15"/>
      <c r="F2343" s="15"/>
      <c r="G2343" s="15"/>
      <c r="H2343" s="15"/>
      <c r="I2343" s="15"/>
      <c r="J2343" s="15"/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6"/>
      <c r="Y2343" s="2"/>
    </row>
    <row r="2344" spans="1:25" ht="12.75" customHeight="1" x14ac:dyDescent="0.2">
      <c r="A2344" s="7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43">
        <f>SUM(hList_Frame_1!B1624:B1627)</f>
        <v>1750</v>
      </c>
      <c r="M2344" s="43"/>
      <c r="N2344" s="43"/>
      <c r="O2344" s="43"/>
      <c r="P2344" s="43"/>
      <c r="Q2344" s="43"/>
      <c r="R2344" s="2"/>
      <c r="S2344" s="2"/>
      <c r="T2344" s="2"/>
      <c r="U2344" s="2"/>
      <c r="V2344" s="2"/>
      <c r="W2344" s="2"/>
      <c r="X2344" s="17"/>
      <c r="Y2344" s="2"/>
    </row>
    <row r="2345" spans="1:25" ht="14.25" customHeight="1" x14ac:dyDescent="0.2">
      <c r="A2345" s="10"/>
      <c r="B2345" s="18"/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8"/>
      <c r="N2345" s="18"/>
      <c r="O2345" s="18"/>
      <c r="P2345" s="18"/>
      <c r="Q2345" s="18"/>
      <c r="R2345" s="18"/>
      <c r="S2345" s="18"/>
      <c r="T2345" s="18"/>
      <c r="U2345" s="18"/>
      <c r="V2345" s="18"/>
      <c r="W2345" s="18"/>
      <c r="X2345" s="19"/>
      <c r="Y2345" s="2"/>
    </row>
    <row r="2346" spans="1:25" ht="14.25" customHeight="1" x14ac:dyDescent="0.2">
      <c r="A2346" s="24">
        <v>448080</v>
      </c>
      <c r="B2346" s="25"/>
      <c r="C2346" s="26"/>
      <c r="D2346" s="4">
        <v>42710</v>
      </c>
      <c r="E2346" s="27" t="s">
        <v>1534</v>
      </c>
      <c r="F2346" s="28"/>
      <c r="G2346" s="38">
        <v>169.56</v>
      </c>
      <c r="H2346" s="39"/>
      <c r="I2346" s="39"/>
      <c r="J2346" s="39"/>
      <c r="K2346" s="39"/>
      <c r="L2346" s="39"/>
      <c r="M2346" s="39"/>
      <c r="N2346" s="39"/>
      <c r="O2346" s="39"/>
      <c r="P2346" s="39"/>
      <c r="Q2346" s="40"/>
      <c r="R2346" s="13" t="s">
        <v>15</v>
      </c>
      <c r="S2346" s="13" t="s">
        <v>72</v>
      </c>
      <c r="T2346" s="13" t="s">
        <v>97</v>
      </c>
      <c r="U2346" s="13" t="s">
        <v>98</v>
      </c>
      <c r="V2346" s="41" t="s">
        <v>15</v>
      </c>
      <c r="W2346" s="42"/>
      <c r="X2346" s="13" t="s">
        <v>15</v>
      </c>
      <c r="Y2346" s="2"/>
    </row>
    <row r="2347" spans="1:25" ht="14.25" customHeight="1" x14ac:dyDescent="0.2">
      <c r="A2347" s="35"/>
      <c r="B2347" s="36"/>
      <c r="C2347" s="37"/>
      <c r="D2347" s="11"/>
      <c r="E2347" s="35"/>
      <c r="F2347" s="37"/>
      <c r="G2347" s="38">
        <v>32.93</v>
      </c>
      <c r="H2347" s="39"/>
      <c r="I2347" s="39"/>
      <c r="J2347" s="39"/>
      <c r="K2347" s="39"/>
      <c r="L2347" s="39"/>
      <c r="M2347" s="39"/>
      <c r="N2347" s="39"/>
      <c r="O2347" s="39"/>
      <c r="P2347" s="39"/>
      <c r="Q2347" s="40"/>
      <c r="R2347" s="13" t="s">
        <v>1535</v>
      </c>
      <c r="S2347" s="13" t="s">
        <v>72</v>
      </c>
      <c r="T2347" s="13" t="s">
        <v>97</v>
      </c>
      <c r="U2347" s="13" t="s">
        <v>98</v>
      </c>
      <c r="V2347" s="41" t="s">
        <v>1535</v>
      </c>
      <c r="W2347" s="42"/>
      <c r="X2347" s="13" t="s">
        <v>15</v>
      </c>
      <c r="Y2347" s="2"/>
    </row>
    <row r="2348" spans="1:25" ht="2.25" customHeight="1" x14ac:dyDescent="0.2">
      <c r="A2348" s="14"/>
      <c r="B2348" s="15"/>
      <c r="C2348" s="15"/>
      <c r="D2348" s="15"/>
      <c r="E2348" s="15"/>
      <c r="F2348" s="15"/>
      <c r="G2348" s="15"/>
      <c r="H2348" s="15"/>
      <c r="I2348" s="15"/>
      <c r="J2348" s="15"/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6"/>
      <c r="Y2348" s="2"/>
    </row>
    <row r="2349" spans="1:25" ht="13.5" customHeight="1" x14ac:dyDescent="0.2">
      <c r="A2349" s="7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43">
        <f>SUM(hList_Frame_1!B1628:B1629)</f>
        <v>202.49</v>
      </c>
      <c r="O2349" s="43"/>
      <c r="P2349" s="43"/>
      <c r="Q2349" s="43"/>
      <c r="R2349" s="2"/>
      <c r="S2349" s="2"/>
      <c r="T2349" s="2"/>
      <c r="U2349" s="2"/>
      <c r="V2349" s="2"/>
      <c r="W2349" s="2"/>
      <c r="X2349" s="17"/>
      <c r="Y2349" s="2"/>
    </row>
    <row r="2350" spans="1:25" ht="13.5" customHeight="1" x14ac:dyDescent="0.2">
      <c r="A2350" s="10"/>
      <c r="B2350" s="18"/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8"/>
      <c r="N2350" s="18"/>
      <c r="O2350" s="18"/>
      <c r="P2350" s="18"/>
      <c r="Q2350" s="18"/>
      <c r="R2350" s="18"/>
      <c r="S2350" s="18"/>
      <c r="T2350" s="18"/>
      <c r="U2350" s="18"/>
      <c r="V2350" s="18"/>
      <c r="W2350" s="18"/>
      <c r="X2350" s="19"/>
      <c r="Y2350" s="2"/>
    </row>
    <row r="2351" spans="1:25" ht="14.25" customHeight="1" x14ac:dyDescent="0.2">
      <c r="A2351" s="44">
        <v>448081</v>
      </c>
      <c r="B2351" s="45"/>
      <c r="C2351" s="46"/>
      <c r="D2351" s="20">
        <v>42710</v>
      </c>
      <c r="E2351" s="41" t="s">
        <v>1536</v>
      </c>
      <c r="F2351" s="42"/>
      <c r="G2351" s="38">
        <v>44.28</v>
      </c>
      <c r="H2351" s="39"/>
      <c r="I2351" s="39"/>
      <c r="J2351" s="39"/>
      <c r="K2351" s="39"/>
      <c r="L2351" s="39"/>
      <c r="M2351" s="39"/>
      <c r="N2351" s="39"/>
      <c r="O2351" s="39"/>
      <c r="P2351" s="39"/>
      <c r="Q2351" s="40"/>
      <c r="R2351" s="13" t="s">
        <v>652</v>
      </c>
      <c r="S2351" s="13" t="s">
        <v>72</v>
      </c>
      <c r="T2351" s="13" t="s">
        <v>103</v>
      </c>
      <c r="U2351" s="13" t="s">
        <v>1537</v>
      </c>
      <c r="V2351" s="41" t="s">
        <v>652</v>
      </c>
      <c r="W2351" s="42"/>
      <c r="X2351" s="13" t="s">
        <v>15</v>
      </c>
      <c r="Y2351" s="2"/>
    </row>
    <row r="2352" spans="1:25" ht="2.25" customHeight="1" x14ac:dyDescent="0.2">
      <c r="A2352" s="14"/>
      <c r="B2352" s="15"/>
      <c r="C2352" s="15"/>
      <c r="D2352" s="15"/>
      <c r="E2352" s="15"/>
      <c r="F2352" s="15"/>
      <c r="G2352" s="15"/>
      <c r="H2352" s="15"/>
      <c r="I2352" s="15"/>
      <c r="J2352" s="15"/>
      <c r="K2352" s="15"/>
      <c r="L2352" s="15"/>
      <c r="M2352" s="15"/>
      <c r="N2352" s="15"/>
      <c r="O2352" s="15"/>
      <c r="P2352" s="15"/>
      <c r="Q2352" s="15"/>
      <c r="R2352" s="15"/>
      <c r="S2352" s="15"/>
      <c r="T2352" s="15"/>
      <c r="U2352" s="15"/>
      <c r="V2352" s="15"/>
      <c r="W2352" s="15"/>
      <c r="X2352" s="16"/>
      <c r="Y2352" s="2"/>
    </row>
    <row r="2353" spans="1:25" ht="13.5" customHeight="1" x14ac:dyDescent="0.2">
      <c r="A2353" s="7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43">
        <f>SUM(hList_Frame_1!B1630:B1630)</f>
        <v>44.28</v>
      </c>
      <c r="Q2353" s="43"/>
      <c r="R2353" s="2"/>
      <c r="S2353" s="2"/>
      <c r="T2353" s="2"/>
      <c r="U2353" s="2"/>
      <c r="V2353" s="2"/>
      <c r="W2353" s="2"/>
      <c r="X2353" s="17"/>
      <c r="Y2353" s="2"/>
    </row>
    <row r="2354" spans="1:25" ht="13.5" customHeight="1" x14ac:dyDescent="0.2">
      <c r="A2354" s="10"/>
      <c r="B2354" s="18"/>
      <c r="C2354" s="18"/>
      <c r="D2354" s="18"/>
      <c r="E2354" s="18"/>
      <c r="F2354" s="18"/>
      <c r="G2354" s="18"/>
      <c r="H2354" s="18"/>
      <c r="I2354" s="18"/>
      <c r="J2354" s="18"/>
      <c r="K2354" s="18"/>
      <c r="L2354" s="18"/>
      <c r="M2354" s="18"/>
      <c r="N2354" s="18"/>
      <c r="O2354" s="18"/>
      <c r="P2354" s="18"/>
      <c r="Q2354" s="18"/>
      <c r="R2354" s="18"/>
      <c r="S2354" s="18"/>
      <c r="T2354" s="18"/>
      <c r="U2354" s="18"/>
      <c r="V2354" s="18"/>
      <c r="W2354" s="18"/>
      <c r="X2354" s="19"/>
      <c r="Y2354" s="2"/>
    </row>
    <row r="2355" spans="1:25" ht="14.25" customHeight="1" x14ac:dyDescent="0.2">
      <c r="A2355" s="44">
        <v>448082</v>
      </c>
      <c r="B2355" s="45"/>
      <c r="C2355" s="46"/>
      <c r="D2355" s="20">
        <v>42710</v>
      </c>
      <c r="E2355" s="41" t="s">
        <v>1538</v>
      </c>
      <c r="F2355" s="42"/>
      <c r="G2355" s="38">
        <v>65.02</v>
      </c>
      <c r="H2355" s="39"/>
      <c r="I2355" s="39"/>
      <c r="J2355" s="39"/>
      <c r="K2355" s="39"/>
      <c r="L2355" s="39"/>
      <c r="M2355" s="39"/>
      <c r="N2355" s="39"/>
      <c r="O2355" s="39"/>
      <c r="P2355" s="39"/>
      <c r="Q2355" s="40"/>
      <c r="R2355" s="13" t="s">
        <v>1539</v>
      </c>
      <c r="S2355" s="13" t="s">
        <v>603</v>
      </c>
      <c r="T2355" s="13" t="s">
        <v>23</v>
      </c>
      <c r="U2355" s="13" t="s">
        <v>41</v>
      </c>
      <c r="V2355" s="41" t="s">
        <v>1539</v>
      </c>
      <c r="W2355" s="42"/>
      <c r="X2355" s="13" t="s">
        <v>15</v>
      </c>
      <c r="Y2355" s="2"/>
    </row>
    <row r="2356" spans="1:25" ht="2.25" customHeight="1" x14ac:dyDescent="0.2">
      <c r="A2356" s="14"/>
      <c r="B2356" s="15"/>
      <c r="C2356" s="15"/>
      <c r="D2356" s="15"/>
      <c r="E2356" s="15"/>
      <c r="F2356" s="15"/>
      <c r="G2356" s="15"/>
      <c r="H2356" s="15"/>
      <c r="I2356" s="15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6"/>
      <c r="Y2356" s="2"/>
    </row>
    <row r="2357" spans="1:25" ht="13.5" customHeight="1" x14ac:dyDescent="0.2">
      <c r="A2357" s="7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43">
        <f>SUM(hList_Frame_1!B1631:B1631)</f>
        <v>65.02</v>
      </c>
      <c r="Q2357" s="43"/>
      <c r="R2357" s="2"/>
      <c r="S2357" s="2"/>
      <c r="T2357" s="2"/>
      <c r="U2357" s="2"/>
      <c r="V2357" s="2"/>
      <c r="W2357" s="2"/>
      <c r="X2357" s="17"/>
      <c r="Y2357" s="2"/>
    </row>
    <row r="2358" spans="1:25" ht="13.5" customHeight="1" x14ac:dyDescent="0.2">
      <c r="A2358" s="10"/>
      <c r="B2358" s="18"/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8"/>
      <c r="N2358" s="18"/>
      <c r="O2358" s="18"/>
      <c r="P2358" s="18"/>
      <c r="Q2358" s="18"/>
      <c r="R2358" s="18"/>
      <c r="S2358" s="18"/>
      <c r="T2358" s="18"/>
      <c r="U2358" s="18"/>
      <c r="V2358" s="18"/>
      <c r="W2358" s="18"/>
      <c r="X2358" s="19"/>
      <c r="Y2358" s="2"/>
    </row>
    <row r="2359" spans="1:25" ht="14.25" customHeight="1" x14ac:dyDescent="0.2">
      <c r="A2359" s="44">
        <v>448460</v>
      </c>
      <c r="B2359" s="45"/>
      <c r="C2359" s="46"/>
      <c r="D2359" s="20">
        <v>42717</v>
      </c>
      <c r="E2359" s="41" t="s">
        <v>1540</v>
      </c>
      <c r="F2359" s="42"/>
      <c r="G2359" s="38">
        <v>187.5</v>
      </c>
      <c r="H2359" s="39"/>
      <c r="I2359" s="39"/>
      <c r="J2359" s="39"/>
      <c r="K2359" s="39"/>
      <c r="L2359" s="39"/>
      <c r="M2359" s="39"/>
      <c r="N2359" s="39"/>
      <c r="O2359" s="39"/>
      <c r="P2359" s="39"/>
      <c r="Q2359" s="40"/>
      <c r="R2359" s="13" t="s">
        <v>1541</v>
      </c>
      <c r="S2359" s="13" t="s">
        <v>27</v>
      </c>
      <c r="T2359" s="13" t="s">
        <v>28</v>
      </c>
      <c r="U2359" s="13" t="s">
        <v>28</v>
      </c>
      <c r="V2359" s="41" t="s">
        <v>1541</v>
      </c>
      <c r="W2359" s="42"/>
      <c r="X2359" s="13" t="s">
        <v>247</v>
      </c>
      <c r="Y2359" s="2"/>
    </row>
    <row r="2360" spans="1:25" ht="2.25" customHeight="1" x14ac:dyDescent="0.2">
      <c r="A2360" s="14"/>
      <c r="B2360" s="15"/>
      <c r="C2360" s="15"/>
      <c r="D2360" s="15"/>
      <c r="E2360" s="15"/>
      <c r="F2360" s="15"/>
      <c r="G2360" s="15"/>
      <c r="H2360" s="15"/>
      <c r="I2360" s="15"/>
      <c r="J2360" s="15"/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6"/>
      <c r="Y2360" s="2"/>
    </row>
    <row r="2361" spans="1:25" ht="13.5" customHeight="1" x14ac:dyDescent="0.2">
      <c r="A2361" s="7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43">
        <f>SUM(hList_Frame_1!B1632:B1632)</f>
        <v>187.5</v>
      </c>
      <c r="O2361" s="43"/>
      <c r="P2361" s="43"/>
      <c r="Q2361" s="43"/>
      <c r="R2361" s="2"/>
      <c r="S2361" s="2"/>
      <c r="T2361" s="2"/>
      <c r="U2361" s="2"/>
      <c r="V2361" s="2"/>
      <c r="W2361" s="2"/>
      <c r="X2361" s="17"/>
      <c r="Y2361" s="2"/>
    </row>
    <row r="2362" spans="1:25" ht="13.5" customHeight="1" x14ac:dyDescent="0.2">
      <c r="A2362" s="10"/>
      <c r="B2362" s="18"/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8"/>
      <c r="N2362" s="18"/>
      <c r="O2362" s="18"/>
      <c r="P2362" s="18"/>
      <c r="Q2362" s="18"/>
      <c r="R2362" s="18"/>
      <c r="S2362" s="18"/>
      <c r="T2362" s="18"/>
      <c r="U2362" s="18"/>
      <c r="V2362" s="18"/>
      <c r="W2362" s="18"/>
      <c r="X2362" s="19"/>
      <c r="Y2362" s="2"/>
    </row>
    <row r="2363" spans="1:25" ht="14.25" customHeight="1" x14ac:dyDescent="0.2">
      <c r="A2363" s="44">
        <v>448461</v>
      </c>
      <c r="B2363" s="45"/>
      <c r="C2363" s="46"/>
      <c r="D2363" s="20">
        <v>42717</v>
      </c>
      <c r="E2363" s="41" t="s">
        <v>1542</v>
      </c>
      <c r="F2363" s="42"/>
      <c r="G2363" s="38">
        <v>170</v>
      </c>
      <c r="H2363" s="39"/>
      <c r="I2363" s="39"/>
      <c r="J2363" s="39"/>
      <c r="K2363" s="39"/>
      <c r="L2363" s="39"/>
      <c r="M2363" s="39"/>
      <c r="N2363" s="39"/>
      <c r="O2363" s="39"/>
      <c r="P2363" s="39"/>
      <c r="Q2363" s="40"/>
      <c r="R2363" s="13" t="s">
        <v>11</v>
      </c>
      <c r="S2363" s="13" t="s">
        <v>1543</v>
      </c>
      <c r="T2363" s="13" t="s">
        <v>123</v>
      </c>
      <c r="U2363" s="13" t="s">
        <v>252</v>
      </c>
      <c r="V2363" s="41" t="s">
        <v>11</v>
      </c>
      <c r="W2363" s="42"/>
      <c r="X2363" s="13" t="s">
        <v>15</v>
      </c>
      <c r="Y2363" s="2"/>
    </row>
    <row r="2364" spans="1:25" ht="3" customHeight="1" x14ac:dyDescent="0.2">
      <c r="A2364" s="14"/>
      <c r="B2364" s="15"/>
      <c r="C2364" s="15"/>
      <c r="D2364" s="15"/>
      <c r="E2364" s="15"/>
      <c r="F2364" s="15"/>
      <c r="G2364" s="15"/>
      <c r="H2364" s="15"/>
      <c r="I2364" s="15"/>
      <c r="J2364" s="15"/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5"/>
      <c r="X2364" s="16"/>
      <c r="Y2364" s="2"/>
    </row>
    <row r="2365" spans="1:25" ht="12.75" customHeight="1" x14ac:dyDescent="0.2">
      <c r="A2365" s="7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43">
        <f>SUM(hList_Frame_1!B1633:B1633)</f>
        <v>170</v>
      </c>
      <c r="O2365" s="43"/>
      <c r="P2365" s="43"/>
      <c r="Q2365" s="43"/>
      <c r="R2365" s="2"/>
      <c r="S2365" s="2"/>
      <c r="T2365" s="2"/>
      <c r="U2365" s="2"/>
      <c r="V2365" s="2"/>
      <c r="W2365" s="2"/>
      <c r="X2365" s="17"/>
      <c r="Y2365" s="2"/>
    </row>
    <row r="2366" spans="1:25" ht="14.25" customHeight="1" x14ac:dyDescent="0.2">
      <c r="A2366" s="10"/>
      <c r="B2366" s="18"/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8"/>
      <c r="N2366" s="18"/>
      <c r="O2366" s="18"/>
      <c r="P2366" s="18"/>
      <c r="Q2366" s="18"/>
      <c r="R2366" s="18"/>
      <c r="S2366" s="18"/>
      <c r="T2366" s="18"/>
      <c r="U2366" s="18"/>
      <c r="V2366" s="18"/>
      <c r="W2366" s="18"/>
      <c r="X2366" s="19"/>
      <c r="Y2366" s="2"/>
    </row>
    <row r="2367" spans="1:25" ht="14.25" customHeight="1" x14ac:dyDescent="0.2">
      <c r="A2367" s="24">
        <v>448462</v>
      </c>
      <c r="B2367" s="25"/>
      <c r="C2367" s="26"/>
      <c r="D2367" s="4">
        <v>42717</v>
      </c>
      <c r="E2367" s="27" t="s">
        <v>1544</v>
      </c>
      <c r="F2367" s="28"/>
      <c r="G2367" s="38">
        <v>450</v>
      </c>
      <c r="H2367" s="39"/>
      <c r="I2367" s="39"/>
      <c r="J2367" s="39"/>
      <c r="K2367" s="39"/>
      <c r="L2367" s="39"/>
      <c r="M2367" s="39"/>
      <c r="N2367" s="39"/>
      <c r="O2367" s="39"/>
      <c r="P2367" s="39"/>
      <c r="Q2367" s="40"/>
      <c r="R2367" s="13" t="s">
        <v>1545</v>
      </c>
      <c r="S2367" s="13" t="s">
        <v>27</v>
      </c>
      <c r="T2367" s="13" t="s">
        <v>28</v>
      </c>
      <c r="U2367" s="13" t="s">
        <v>28</v>
      </c>
      <c r="V2367" s="41" t="s">
        <v>1545</v>
      </c>
      <c r="W2367" s="42"/>
      <c r="X2367" s="13" t="s">
        <v>29</v>
      </c>
      <c r="Y2367" s="2"/>
    </row>
    <row r="2368" spans="1:25" ht="14.25" customHeight="1" x14ac:dyDescent="0.2">
      <c r="A2368" s="35"/>
      <c r="B2368" s="36"/>
      <c r="C2368" s="37"/>
      <c r="D2368" s="11"/>
      <c r="E2368" s="35"/>
      <c r="F2368" s="37"/>
      <c r="G2368" s="38">
        <v>1000</v>
      </c>
      <c r="H2368" s="39"/>
      <c r="I2368" s="39"/>
      <c r="J2368" s="39"/>
      <c r="K2368" s="39"/>
      <c r="L2368" s="39"/>
      <c r="M2368" s="39"/>
      <c r="N2368" s="39"/>
      <c r="O2368" s="39"/>
      <c r="P2368" s="39"/>
      <c r="Q2368" s="40"/>
      <c r="R2368" s="13" t="s">
        <v>756</v>
      </c>
      <c r="S2368" s="13" t="s">
        <v>27</v>
      </c>
      <c r="T2368" s="13" t="s">
        <v>28</v>
      </c>
      <c r="U2368" s="13" t="s">
        <v>28</v>
      </c>
      <c r="V2368" s="41" t="s">
        <v>756</v>
      </c>
      <c r="W2368" s="42"/>
      <c r="X2368" s="13" t="s">
        <v>264</v>
      </c>
      <c r="Y2368" s="2"/>
    </row>
    <row r="2369" spans="1:25" ht="2.25" customHeight="1" x14ac:dyDescent="0.2">
      <c r="A2369" s="14"/>
      <c r="B2369" s="15"/>
      <c r="C2369" s="15"/>
      <c r="D2369" s="15"/>
      <c r="E2369" s="15"/>
      <c r="F2369" s="15"/>
      <c r="G2369" s="15"/>
      <c r="H2369" s="15"/>
      <c r="I2369" s="15"/>
      <c r="J2369" s="15"/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6"/>
      <c r="Y2369" s="2"/>
    </row>
    <row r="2370" spans="1:25" ht="12.75" customHeight="1" x14ac:dyDescent="0.2">
      <c r="A2370" s="7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43">
        <f>SUM(hList_Frame_1!B1634:B1635)</f>
        <v>1450</v>
      </c>
      <c r="M2370" s="43"/>
      <c r="N2370" s="43"/>
      <c r="O2370" s="43"/>
      <c r="P2370" s="43"/>
      <c r="Q2370" s="43"/>
      <c r="R2370" s="2"/>
      <c r="S2370" s="2"/>
      <c r="T2370" s="2"/>
      <c r="U2370" s="2"/>
      <c r="V2370" s="2"/>
      <c r="W2370" s="2"/>
      <c r="X2370" s="17"/>
      <c r="Y2370" s="2"/>
    </row>
    <row r="2371" spans="1:25" ht="14.25" customHeight="1" x14ac:dyDescent="0.2">
      <c r="A2371" s="10"/>
      <c r="B2371" s="18"/>
      <c r="C2371" s="18"/>
      <c r="D2371" s="18"/>
      <c r="E2371" s="18"/>
      <c r="F2371" s="18"/>
      <c r="G2371" s="18"/>
      <c r="H2371" s="18"/>
      <c r="I2371" s="18"/>
      <c r="J2371" s="18"/>
      <c r="K2371" s="18"/>
      <c r="L2371" s="18"/>
      <c r="M2371" s="18"/>
      <c r="N2371" s="18"/>
      <c r="O2371" s="18"/>
      <c r="P2371" s="18"/>
      <c r="Q2371" s="18"/>
      <c r="R2371" s="18"/>
      <c r="S2371" s="18"/>
      <c r="T2371" s="18"/>
      <c r="U2371" s="18"/>
      <c r="V2371" s="18"/>
      <c r="W2371" s="18"/>
      <c r="X2371" s="19"/>
      <c r="Y2371" s="2"/>
    </row>
    <row r="2372" spans="1:25" ht="14.25" customHeight="1" x14ac:dyDescent="0.2">
      <c r="A2372" s="24">
        <v>448463</v>
      </c>
      <c r="B2372" s="25"/>
      <c r="C2372" s="26"/>
      <c r="D2372" s="4">
        <v>42717</v>
      </c>
      <c r="E2372" s="27" t="s">
        <v>1546</v>
      </c>
      <c r="F2372" s="28"/>
      <c r="G2372" s="38">
        <v>56.92</v>
      </c>
      <c r="H2372" s="39"/>
      <c r="I2372" s="39"/>
      <c r="J2372" s="39"/>
      <c r="K2372" s="39"/>
      <c r="L2372" s="39"/>
      <c r="M2372" s="39"/>
      <c r="N2372" s="39"/>
      <c r="O2372" s="39"/>
      <c r="P2372" s="39"/>
      <c r="Q2372" s="40"/>
      <c r="R2372" s="13" t="s">
        <v>11</v>
      </c>
      <c r="S2372" s="13" t="s">
        <v>220</v>
      </c>
      <c r="T2372" s="13" t="s">
        <v>115</v>
      </c>
      <c r="U2372" s="13" t="s">
        <v>116</v>
      </c>
      <c r="V2372" s="41" t="s">
        <v>11</v>
      </c>
      <c r="W2372" s="42"/>
      <c r="X2372" s="13" t="s">
        <v>15</v>
      </c>
      <c r="Y2372" s="2"/>
    </row>
    <row r="2373" spans="1:25" ht="14.25" customHeight="1" x14ac:dyDescent="0.2">
      <c r="A2373" s="35"/>
      <c r="B2373" s="36"/>
      <c r="C2373" s="37"/>
      <c r="D2373" s="11"/>
      <c r="E2373" s="35"/>
      <c r="F2373" s="37"/>
      <c r="G2373" s="38">
        <v>193.3</v>
      </c>
      <c r="H2373" s="39"/>
      <c r="I2373" s="39"/>
      <c r="J2373" s="39"/>
      <c r="K2373" s="39"/>
      <c r="L2373" s="39"/>
      <c r="M2373" s="39"/>
      <c r="N2373" s="39"/>
      <c r="O2373" s="39"/>
      <c r="P2373" s="39"/>
      <c r="Q2373" s="40"/>
      <c r="R2373" s="13" t="s">
        <v>1547</v>
      </c>
      <c r="S2373" s="13" t="s">
        <v>1376</v>
      </c>
      <c r="T2373" s="13" t="s">
        <v>150</v>
      </c>
      <c r="U2373" s="13" t="s">
        <v>151</v>
      </c>
      <c r="V2373" s="41" t="s">
        <v>1547</v>
      </c>
      <c r="W2373" s="42"/>
      <c r="X2373" s="13" t="s">
        <v>15</v>
      </c>
      <c r="Y2373" s="2"/>
    </row>
    <row r="2374" spans="1:25" ht="2.25" customHeight="1" x14ac:dyDescent="0.2">
      <c r="A2374" s="14"/>
      <c r="B2374" s="15"/>
      <c r="C2374" s="15"/>
      <c r="D2374" s="15"/>
      <c r="E2374" s="15"/>
      <c r="F2374" s="15"/>
      <c r="G2374" s="15"/>
      <c r="H2374" s="15"/>
      <c r="I2374" s="15"/>
      <c r="J2374" s="15"/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6"/>
      <c r="Y2374" s="2"/>
    </row>
    <row r="2375" spans="1:25" ht="12.75" customHeight="1" x14ac:dyDescent="0.2">
      <c r="A2375" s="7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43">
        <f>SUM(hList_Frame_1!B1636:B1637)</f>
        <v>250.22000000000003</v>
      </c>
      <c r="O2375" s="43"/>
      <c r="P2375" s="43"/>
      <c r="Q2375" s="43"/>
      <c r="R2375" s="2"/>
      <c r="S2375" s="2"/>
      <c r="T2375" s="2"/>
      <c r="U2375" s="2"/>
      <c r="V2375" s="2"/>
      <c r="W2375" s="2"/>
      <c r="X2375" s="17"/>
      <c r="Y2375" s="2"/>
    </row>
    <row r="2376" spans="1:25" ht="14.25" customHeight="1" x14ac:dyDescent="0.2">
      <c r="A2376" s="10"/>
      <c r="B2376" s="18"/>
      <c r="C2376" s="18"/>
      <c r="D2376" s="18"/>
      <c r="E2376" s="18"/>
      <c r="F2376" s="18"/>
      <c r="G2376" s="18"/>
      <c r="H2376" s="18"/>
      <c r="I2376" s="18"/>
      <c r="J2376" s="18"/>
      <c r="K2376" s="18"/>
      <c r="L2376" s="18"/>
      <c r="M2376" s="18"/>
      <c r="N2376" s="18"/>
      <c r="O2376" s="18"/>
      <c r="P2376" s="18"/>
      <c r="Q2376" s="18"/>
      <c r="R2376" s="18"/>
      <c r="S2376" s="18"/>
      <c r="T2376" s="18"/>
      <c r="U2376" s="18"/>
      <c r="V2376" s="18"/>
      <c r="W2376" s="18"/>
      <c r="X2376" s="19"/>
      <c r="Y2376" s="2"/>
    </row>
    <row r="2377" spans="1:25" ht="14.25" customHeight="1" x14ac:dyDescent="0.2">
      <c r="A2377" s="44">
        <v>448083</v>
      </c>
      <c r="B2377" s="45"/>
      <c r="C2377" s="46"/>
      <c r="D2377" s="20">
        <v>42710</v>
      </c>
      <c r="E2377" s="41" t="s">
        <v>1548</v>
      </c>
      <c r="F2377" s="42"/>
      <c r="G2377" s="38">
        <v>2700</v>
      </c>
      <c r="H2377" s="39"/>
      <c r="I2377" s="39"/>
      <c r="J2377" s="39"/>
      <c r="K2377" s="39"/>
      <c r="L2377" s="39"/>
      <c r="M2377" s="39"/>
      <c r="N2377" s="39"/>
      <c r="O2377" s="39"/>
      <c r="P2377" s="39"/>
      <c r="Q2377" s="40"/>
      <c r="R2377" s="13" t="s">
        <v>305</v>
      </c>
      <c r="S2377" s="13" t="s">
        <v>27</v>
      </c>
      <c r="T2377" s="13" t="s">
        <v>28</v>
      </c>
      <c r="U2377" s="13" t="s">
        <v>28</v>
      </c>
      <c r="V2377" s="41" t="s">
        <v>305</v>
      </c>
      <c r="W2377" s="42"/>
      <c r="X2377" s="13" t="s">
        <v>306</v>
      </c>
      <c r="Y2377" s="2"/>
    </row>
    <row r="2378" spans="1:25" ht="2.25" customHeight="1" x14ac:dyDescent="0.2">
      <c r="A2378" s="14"/>
      <c r="B2378" s="15"/>
      <c r="C2378" s="15"/>
      <c r="D2378" s="15"/>
      <c r="E2378" s="15"/>
      <c r="F2378" s="15"/>
      <c r="G2378" s="15"/>
      <c r="H2378" s="15"/>
      <c r="I2378" s="15"/>
      <c r="J2378" s="15"/>
      <c r="K2378" s="15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6"/>
      <c r="Y2378" s="2"/>
    </row>
    <row r="2379" spans="1:25" ht="12.75" customHeight="1" x14ac:dyDescent="0.2">
      <c r="A2379" s="7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43">
        <f>SUM(hList_Frame_1!B1638:B1638)</f>
        <v>2700</v>
      </c>
      <c r="M2379" s="43"/>
      <c r="N2379" s="43"/>
      <c r="O2379" s="43"/>
      <c r="P2379" s="43"/>
      <c r="Q2379" s="43"/>
      <c r="R2379" s="2"/>
      <c r="S2379" s="2"/>
      <c r="T2379" s="2"/>
      <c r="U2379" s="2"/>
      <c r="V2379" s="2"/>
      <c r="W2379" s="2"/>
      <c r="X2379" s="17"/>
      <c r="Y2379" s="2"/>
    </row>
    <row r="2380" spans="1:25" ht="14.25" customHeight="1" x14ac:dyDescent="0.2">
      <c r="A2380" s="10"/>
      <c r="B2380" s="18"/>
      <c r="C2380" s="18"/>
      <c r="D2380" s="18"/>
      <c r="E2380" s="18"/>
      <c r="F2380" s="18"/>
      <c r="G2380" s="18"/>
      <c r="H2380" s="18"/>
      <c r="I2380" s="18"/>
      <c r="J2380" s="18"/>
      <c r="K2380" s="18"/>
      <c r="L2380" s="18"/>
      <c r="M2380" s="18"/>
      <c r="N2380" s="18"/>
      <c r="O2380" s="18"/>
      <c r="P2380" s="18"/>
      <c r="Q2380" s="18"/>
      <c r="R2380" s="18"/>
      <c r="S2380" s="18"/>
      <c r="T2380" s="18"/>
      <c r="U2380" s="18"/>
      <c r="V2380" s="18"/>
      <c r="W2380" s="18"/>
      <c r="X2380" s="19"/>
      <c r="Y2380" s="2"/>
    </row>
    <row r="2381" spans="1:25" ht="14.25" customHeight="1" x14ac:dyDescent="0.2">
      <c r="A2381" s="44">
        <v>448084</v>
      </c>
      <c r="B2381" s="45"/>
      <c r="C2381" s="46"/>
      <c r="D2381" s="20">
        <v>42710</v>
      </c>
      <c r="E2381" s="41" t="s">
        <v>1549</v>
      </c>
      <c r="F2381" s="42"/>
      <c r="G2381" s="38">
        <v>700</v>
      </c>
      <c r="H2381" s="39"/>
      <c r="I2381" s="39"/>
      <c r="J2381" s="39"/>
      <c r="K2381" s="39"/>
      <c r="L2381" s="39"/>
      <c r="M2381" s="39"/>
      <c r="N2381" s="39"/>
      <c r="O2381" s="39"/>
      <c r="P2381" s="39"/>
      <c r="Q2381" s="40"/>
      <c r="R2381" s="13" t="s">
        <v>452</v>
      </c>
      <c r="S2381" s="13" t="s">
        <v>529</v>
      </c>
      <c r="T2381" s="13" t="s">
        <v>146</v>
      </c>
      <c r="U2381" s="13" t="s">
        <v>1550</v>
      </c>
      <c r="V2381" s="41" t="s">
        <v>452</v>
      </c>
      <c r="W2381" s="42"/>
      <c r="X2381" s="13" t="s">
        <v>1551</v>
      </c>
      <c r="Y2381" s="2"/>
    </row>
    <row r="2382" spans="1:25" ht="2.25" customHeight="1" x14ac:dyDescent="0.2">
      <c r="A2382" s="14"/>
      <c r="B2382" s="15"/>
      <c r="C2382" s="15"/>
      <c r="D2382" s="15"/>
      <c r="E2382" s="15"/>
      <c r="F2382" s="15"/>
      <c r="G2382" s="15"/>
      <c r="H2382" s="15"/>
      <c r="I2382" s="15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6"/>
      <c r="Y2382" s="2"/>
    </row>
    <row r="2383" spans="1:25" ht="13.5" customHeight="1" x14ac:dyDescent="0.2">
      <c r="A2383" s="7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43">
        <f>SUM(hList_Frame_1!B1639:B1639)</f>
        <v>700</v>
      </c>
      <c r="O2383" s="43"/>
      <c r="P2383" s="43"/>
      <c r="Q2383" s="43"/>
      <c r="R2383" s="2"/>
      <c r="S2383" s="2"/>
      <c r="T2383" s="2"/>
      <c r="U2383" s="2"/>
      <c r="V2383" s="2"/>
      <c r="W2383" s="2"/>
      <c r="X2383" s="17"/>
      <c r="Y2383" s="2"/>
    </row>
    <row r="2384" spans="1:25" ht="13.5" customHeight="1" x14ac:dyDescent="0.2">
      <c r="A2384" s="10"/>
      <c r="B2384" s="18"/>
      <c r="C2384" s="18"/>
      <c r="D2384" s="18"/>
      <c r="E2384" s="18"/>
      <c r="F2384" s="18"/>
      <c r="G2384" s="18"/>
      <c r="H2384" s="18"/>
      <c r="I2384" s="18"/>
      <c r="J2384" s="18"/>
      <c r="K2384" s="18"/>
      <c r="L2384" s="18"/>
      <c r="M2384" s="18"/>
      <c r="N2384" s="18"/>
      <c r="O2384" s="18"/>
      <c r="P2384" s="18"/>
      <c r="Q2384" s="18"/>
      <c r="R2384" s="18"/>
      <c r="S2384" s="18"/>
      <c r="T2384" s="18"/>
      <c r="U2384" s="18"/>
      <c r="V2384" s="18"/>
      <c r="W2384" s="18"/>
      <c r="X2384" s="19"/>
      <c r="Y2384" s="2"/>
    </row>
    <row r="2385" spans="1:25" ht="14.25" customHeight="1" x14ac:dyDescent="0.2">
      <c r="A2385" s="44">
        <v>448085</v>
      </c>
      <c r="B2385" s="45"/>
      <c r="C2385" s="46"/>
      <c r="D2385" s="20">
        <v>42710</v>
      </c>
      <c r="E2385" s="27" t="s">
        <v>1552</v>
      </c>
      <c r="F2385" s="28"/>
      <c r="G2385" s="38">
        <v>33.76</v>
      </c>
      <c r="H2385" s="39"/>
      <c r="I2385" s="39"/>
      <c r="J2385" s="39"/>
      <c r="K2385" s="39"/>
      <c r="L2385" s="39"/>
      <c r="M2385" s="39"/>
      <c r="N2385" s="39"/>
      <c r="O2385" s="39"/>
      <c r="P2385" s="39"/>
      <c r="Q2385" s="40"/>
      <c r="R2385" s="13" t="s">
        <v>109</v>
      </c>
      <c r="S2385" s="13" t="s">
        <v>114</v>
      </c>
      <c r="T2385" s="13" t="s">
        <v>107</v>
      </c>
      <c r="U2385" s="13" t="s">
        <v>108</v>
      </c>
      <c r="V2385" s="41" t="s">
        <v>109</v>
      </c>
      <c r="W2385" s="42"/>
      <c r="X2385" s="13" t="s">
        <v>15</v>
      </c>
      <c r="Y2385" s="2"/>
    </row>
    <row r="2386" spans="1:25" ht="14.25" customHeight="1" x14ac:dyDescent="0.2">
      <c r="A2386" s="44">
        <v>448464</v>
      </c>
      <c r="B2386" s="45"/>
      <c r="C2386" s="46"/>
      <c r="D2386" s="20">
        <v>42717</v>
      </c>
      <c r="E2386" s="35"/>
      <c r="F2386" s="37"/>
      <c r="G2386" s="38">
        <v>62.84</v>
      </c>
      <c r="H2386" s="39"/>
      <c r="I2386" s="39"/>
      <c r="J2386" s="39"/>
      <c r="K2386" s="39"/>
      <c r="L2386" s="39"/>
      <c r="M2386" s="39"/>
      <c r="N2386" s="39"/>
      <c r="O2386" s="39"/>
      <c r="P2386" s="39"/>
      <c r="Q2386" s="40"/>
      <c r="R2386" s="13" t="s">
        <v>109</v>
      </c>
      <c r="S2386" s="13" t="s">
        <v>1147</v>
      </c>
      <c r="T2386" s="13" t="s">
        <v>232</v>
      </c>
      <c r="U2386" s="13" t="s">
        <v>233</v>
      </c>
      <c r="V2386" s="41" t="s">
        <v>109</v>
      </c>
      <c r="W2386" s="42"/>
      <c r="X2386" s="13" t="s">
        <v>1148</v>
      </c>
      <c r="Y2386" s="2"/>
    </row>
    <row r="2387" spans="1:25" ht="2.25" customHeight="1" x14ac:dyDescent="0.2">
      <c r="A2387" s="14"/>
      <c r="B2387" s="15"/>
      <c r="C2387" s="15"/>
      <c r="D2387" s="15"/>
      <c r="E2387" s="15"/>
      <c r="F2387" s="15"/>
      <c r="G2387" s="15"/>
      <c r="H2387" s="15"/>
      <c r="I2387" s="15"/>
      <c r="J2387" s="15"/>
      <c r="K2387" s="15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/>
      <c r="W2387" s="15"/>
      <c r="X2387" s="16"/>
      <c r="Y2387" s="2"/>
    </row>
    <row r="2388" spans="1:25" ht="13.5" customHeight="1" x14ac:dyDescent="0.2">
      <c r="A2388" s="7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43">
        <f>SUM(hList_Frame_1!B1640:B1641)</f>
        <v>96.6</v>
      </c>
      <c r="Q2388" s="43"/>
      <c r="R2388" s="2"/>
      <c r="S2388" s="2"/>
      <c r="T2388" s="2"/>
      <c r="U2388" s="2"/>
      <c r="V2388" s="2"/>
      <c r="W2388" s="2"/>
      <c r="X2388" s="17"/>
      <c r="Y2388" s="2"/>
    </row>
    <row r="2389" spans="1:25" ht="13.5" customHeight="1" x14ac:dyDescent="0.2">
      <c r="A2389" s="10"/>
      <c r="B2389" s="18"/>
      <c r="C2389" s="18"/>
      <c r="D2389" s="18"/>
      <c r="E2389" s="18"/>
      <c r="F2389" s="18"/>
      <c r="G2389" s="18"/>
      <c r="H2389" s="18"/>
      <c r="I2389" s="18"/>
      <c r="J2389" s="18"/>
      <c r="K2389" s="18"/>
      <c r="L2389" s="18"/>
      <c r="M2389" s="18"/>
      <c r="N2389" s="18"/>
      <c r="O2389" s="18"/>
      <c r="P2389" s="18"/>
      <c r="Q2389" s="18"/>
      <c r="R2389" s="18"/>
      <c r="S2389" s="18"/>
      <c r="T2389" s="18"/>
      <c r="U2389" s="18"/>
      <c r="V2389" s="18"/>
      <c r="W2389" s="18"/>
      <c r="X2389" s="19"/>
      <c r="Y2389" s="2"/>
    </row>
    <row r="2390" spans="1:25" ht="14.25" customHeight="1" x14ac:dyDescent="0.2">
      <c r="A2390" s="24">
        <v>448465</v>
      </c>
      <c r="B2390" s="25"/>
      <c r="C2390" s="26"/>
      <c r="D2390" s="4">
        <v>42717</v>
      </c>
      <c r="E2390" s="27" t="s">
        <v>1553</v>
      </c>
      <c r="F2390" s="28"/>
      <c r="G2390" s="38">
        <v>500</v>
      </c>
      <c r="H2390" s="39"/>
      <c r="I2390" s="39"/>
      <c r="J2390" s="39"/>
      <c r="K2390" s="39"/>
      <c r="L2390" s="39"/>
      <c r="M2390" s="39"/>
      <c r="N2390" s="39"/>
      <c r="O2390" s="39"/>
      <c r="P2390" s="39"/>
      <c r="Q2390" s="40"/>
      <c r="R2390" s="13" t="s">
        <v>1554</v>
      </c>
      <c r="S2390" s="13" t="s">
        <v>27</v>
      </c>
      <c r="T2390" s="13" t="s">
        <v>28</v>
      </c>
      <c r="U2390" s="13" t="s">
        <v>28</v>
      </c>
      <c r="V2390" s="41" t="s">
        <v>1554</v>
      </c>
      <c r="W2390" s="42"/>
      <c r="X2390" s="13" t="s">
        <v>675</v>
      </c>
      <c r="Y2390" s="2"/>
    </row>
    <row r="2391" spans="1:25" ht="14.25" customHeight="1" x14ac:dyDescent="0.2">
      <c r="A2391" s="35"/>
      <c r="B2391" s="36"/>
      <c r="C2391" s="37"/>
      <c r="D2391" s="11"/>
      <c r="E2391" s="35"/>
      <c r="F2391" s="37"/>
      <c r="G2391" s="38">
        <v>250</v>
      </c>
      <c r="H2391" s="39"/>
      <c r="I2391" s="39"/>
      <c r="J2391" s="39"/>
      <c r="K2391" s="39"/>
      <c r="L2391" s="39"/>
      <c r="M2391" s="39"/>
      <c r="N2391" s="39"/>
      <c r="O2391" s="39"/>
      <c r="P2391" s="39"/>
      <c r="Q2391" s="40"/>
      <c r="R2391" s="13" t="s">
        <v>1555</v>
      </c>
      <c r="S2391" s="13" t="s">
        <v>27</v>
      </c>
      <c r="T2391" s="13" t="s">
        <v>28</v>
      </c>
      <c r="U2391" s="13" t="s">
        <v>28</v>
      </c>
      <c r="V2391" s="41" t="s">
        <v>1555</v>
      </c>
      <c r="W2391" s="42"/>
      <c r="X2391" s="13" t="s">
        <v>675</v>
      </c>
      <c r="Y2391" s="2"/>
    </row>
    <row r="2392" spans="1:25" ht="2.25" customHeight="1" x14ac:dyDescent="0.2">
      <c r="A2392" s="14"/>
      <c r="B2392" s="15"/>
      <c r="C2392" s="15"/>
      <c r="D2392" s="15"/>
      <c r="E2392" s="15"/>
      <c r="F2392" s="15"/>
      <c r="G2392" s="15"/>
      <c r="H2392" s="15"/>
      <c r="I2392" s="15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6"/>
      <c r="Y2392" s="2"/>
    </row>
    <row r="2393" spans="1:25" ht="13.5" customHeight="1" x14ac:dyDescent="0.2">
      <c r="A2393" s="7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43">
        <f>SUM(hList_Frame_1!B1642:B1643)</f>
        <v>750</v>
      </c>
      <c r="O2393" s="43"/>
      <c r="P2393" s="43"/>
      <c r="Q2393" s="43"/>
      <c r="R2393" s="2"/>
      <c r="S2393" s="2"/>
      <c r="T2393" s="2"/>
      <c r="U2393" s="2"/>
      <c r="V2393" s="2"/>
      <c r="W2393" s="2"/>
      <c r="X2393" s="17"/>
      <c r="Y2393" s="2"/>
    </row>
    <row r="2394" spans="1:25" ht="13.5" customHeight="1" x14ac:dyDescent="0.2">
      <c r="A2394" s="10"/>
      <c r="B2394" s="18"/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8"/>
      <c r="N2394" s="18"/>
      <c r="O2394" s="18"/>
      <c r="P2394" s="18"/>
      <c r="Q2394" s="18"/>
      <c r="R2394" s="18"/>
      <c r="S2394" s="18"/>
      <c r="T2394" s="18"/>
      <c r="U2394" s="18"/>
      <c r="V2394" s="18"/>
      <c r="W2394" s="18"/>
      <c r="X2394" s="19"/>
      <c r="Y2394" s="2"/>
    </row>
    <row r="2395" spans="1:25" ht="14.25" customHeight="1" x14ac:dyDescent="0.2">
      <c r="A2395" s="44">
        <v>448086</v>
      </c>
      <c r="B2395" s="45"/>
      <c r="C2395" s="46"/>
      <c r="D2395" s="20">
        <v>42710</v>
      </c>
      <c r="E2395" s="41" t="s">
        <v>1556</v>
      </c>
      <c r="F2395" s="42"/>
      <c r="G2395" s="38">
        <v>116</v>
      </c>
      <c r="H2395" s="39"/>
      <c r="I2395" s="39"/>
      <c r="J2395" s="39"/>
      <c r="K2395" s="39"/>
      <c r="L2395" s="39"/>
      <c r="M2395" s="39"/>
      <c r="N2395" s="39"/>
      <c r="O2395" s="39"/>
      <c r="P2395" s="39"/>
      <c r="Q2395" s="40"/>
      <c r="R2395" s="13" t="s">
        <v>11</v>
      </c>
      <c r="S2395" s="13" t="s">
        <v>863</v>
      </c>
      <c r="T2395" s="13" t="s">
        <v>130</v>
      </c>
      <c r="U2395" s="13" t="s">
        <v>131</v>
      </c>
      <c r="V2395" s="41" t="s">
        <v>11</v>
      </c>
      <c r="W2395" s="42"/>
      <c r="X2395" s="13" t="s">
        <v>15</v>
      </c>
      <c r="Y2395" s="2"/>
    </row>
    <row r="2396" spans="1:25" ht="2.25" customHeight="1" x14ac:dyDescent="0.2">
      <c r="A2396" s="14"/>
      <c r="B2396" s="15"/>
      <c r="C2396" s="15"/>
      <c r="D2396" s="15"/>
      <c r="E2396" s="15"/>
      <c r="F2396" s="15"/>
      <c r="G2396" s="15"/>
      <c r="H2396" s="15"/>
      <c r="I2396" s="15"/>
      <c r="J2396" s="15"/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5"/>
      <c r="X2396" s="16"/>
      <c r="Y2396" s="2"/>
    </row>
    <row r="2397" spans="1:25" ht="13.5" customHeight="1" x14ac:dyDescent="0.2">
      <c r="A2397" s="7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43">
        <f>SUM(hList_Frame_1!B1644:B1644)</f>
        <v>116</v>
      </c>
      <c r="P2397" s="43"/>
      <c r="Q2397" s="43"/>
      <c r="R2397" s="2"/>
      <c r="S2397" s="2"/>
      <c r="T2397" s="2"/>
      <c r="U2397" s="2"/>
      <c r="V2397" s="2"/>
      <c r="W2397" s="2"/>
      <c r="X2397" s="17"/>
      <c r="Y2397" s="2"/>
    </row>
    <row r="2398" spans="1:25" ht="13.5" customHeight="1" x14ac:dyDescent="0.2">
      <c r="A2398" s="10"/>
      <c r="B2398" s="18"/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8"/>
      <c r="N2398" s="18"/>
      <c r="O2398" s="18"/>
      <c r="P2398" s="18"/>
      <c r="Q2398" s="18"/>
      <c r="R2398" s="18"/>
      <c r="S2398" s="18"/>
      <c r="T2398" s="18"/>
      <c r="U2398" s="18"/>
      <c r="V2398" s="18"/>
      <c r="W2398" s="18"/>
      <c r="X2398" s="19"/>
      <c r="Y2398" s="2"/>
    </row>
    <row r="2399" spans="1:25" ht="14.25" customHeight="1" x14ac:dyDescent="0.2">
      <c r="A2399" s="24">
        <v>448087</v>
      </c>
      <c r="B2399" s="25"/>
      <c r="C2399" s="26"/>
      <c r="D2399" s="4">
        <v>42710</v>
      </c>
      <c r="E2399" s="27" t="s">
        <v>1557</v>
      </c>
      <c r="F2399" s="28"/>
      <c r="G2399" s="29">
        <v>996.41</v>
      </c>
      <c r="H2399" s="30"/>
      <c r="I2399" s="30"/>
      <c r="J2399" s="30"/>
      <c r="K2399" s="30"/>
      <c r="L2399" s="30"/>
      <c r="M2399" s="30"/>
      <c r="N2399" s="30"/>
      <c r="O2399" s="30"/>
      <c r="P2399" s="30"/>
      <c r="Q2399" s="31"/>
      <c r="R2399" s="6" t="s">
        <v>11</v>
      </c>
      <c r="S2399" s="6" t="s">
        <v>444</v>
      </c>
      <c r="T2399" s="6" t="s">
        <v>13</v>
      </c>
      <c r="U2399" s="6" t="s">
        <v>14</v>
      </c>
      <c r="V2399" s="27" t="s">
        <v>11</v>
      </c>
      <c r="W2399" s="28"/>
      <c r="X2399" s="6" t="s">
        <v>15</v>
      </c>
      <c r="Y2399" s="2"/>
    </row>
    <row r="2400" spans="1:25" ht="14.25" customHeight="1" x14ac:dyDescent="0.2">
      <c r="A2400" s="32"/>
      <c r="B2400" s="33"/>
      <c r="C2400" s="34"/>
      <c r="D2400" s="8"/>
      <c r="E2400" s="32"/>
      <c r="F2400" s="34"/>
      <c r="G2400" s="32"/>
      <c r="H2400" s="33"/>
      <c r="I2400" s="33"/>
      <c r="J2400" s="33"/>
      <c r="K2400" s="33"/>
      <c r="L2400" s="33"/>
      <c r="M2400" s="33"/>
      <c r="N2400" s="33"/>
      <c r="O2400" s="33"/>
      <c r="P2400" s="33"/>
      <c r="Q2400" s="34"/>
      <c r="R2400" s="8"/>
      <c r="S2400" s="6" t="s">
        <v>641</v>
      </c>
      <c r="T2400" s="6" t="s">
        <v>13</v>
      </c>
      <c r="U2400" s="6" t="s">
        <v>14</v>
      </c>
      <c r="V2400" s="32"/>
      <c r="W2400" s="34"/>
      <c r="X2400" s="6" t="s">
        <v>15</v>
      </c>
      <c r="Y2400" s="2"/>
    </row>
    <row r="2401" spans="1:25" ht="2.25" customHeight="1" x14ac:dyDescent="0.2">
      <c r="A2401" s="14"/>
      <c r="B2401" s="15"/>
      <c r="C2401" s="15"/>
      <c r="D2401" s="15"/>
      <c r="E2401" s="15"/>
      <c r="F2401" s="15"/>
      <c r="G2401" s="15"/>
      <c r="H2401" s="15"/>
      <c r="I2401" s="15"/>
      <c r="J2401" s="15"/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6"/>
      <c r="Y2401" s="2"/>
    </row>
    <row r="2402" spans="1:25" ht="13.5" customHeight="1" x14ac:dyDescent="0.2">
      <c r="A2402" s="7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43">
        <f>+G2399</f>
        <v>996.41</v>
      </c>
      <c r="O2402" s="43"/>
      <c r="P2402" s="43"/>
      <c r="Q2402" s="43"/>
      <c r="R2402" s="2"/>
      <c r="S2402" s="2"/>
      <c r="T2402" s="2"/>
      <c r="U2402" s="2"/>
      <c r="V2402" s="2"/>
      <c r="W2402" s="2"/>
      <c r="X2402" s="17"/>
      <c r="Y2402" s="2"/>
    </row>
    <row r="2403" spans="1:25" ht="13.5" customHeight="1" x14ac:dyDescent="0.2">
      <c r="A2403" s="10"/>
      <c r="B2403" s="18"/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8"/>
      <c r="N2403" s="18"/>
      <c r="O2403" s="18"/>
      <c r="P2403" s="18"/>
      <c r="Q2403" s="18"/>
      <c r="R2403" s="18"/>
      <c r="S2403" s="18"/>
      <c r="T2403" s="18"/>
      <c r="U2403" s="18"/>
      <c r="V2403" s="18"/>
      <c r="W2403" s="18"/>
      <c r="X2403" s="19"/>
      <c r="Y2403" s="2"/>
    </row>
    <row r="2404" spans="1:25" ht="14.25" customHeight="1" x14ac:dyDescent="0.2">
      <c r="A2404" s="44">
        <v>448088</v>
      </c>
      <c r="B2404" s="45"/>
      <c r="C2404" s="46"/>
      <c r="D2404" s="20">
        <v>42710</v>
      </c>
      <c r="E2404" s="41" t="s">
        <v>1558</v>
      </c>
      <c r="F2404" s="42"/>
      <c r="G2404" s="38">
        <v>500</v>
      </c>
      <c r="H2404" s="39"/>
      <c r="I2404" s="39"/>
      <c r="J2404" s="39"/>
      <c r="K2404" s="39"/>
      <c r="L2404" s="39"/>
      <c r="M2404" s="39"/>
      <c r="N2404" s="39"/>
      <c r="O2404" s="39"/>
      <c r="P2404" s="39"/>
      <c r="Q2404" s="40"/>
      <c r="R2404" s="13" t="s">
        <v>1559</v>
      </c>
      <c r="S2404" s="13" t="s">
        <v>27</v>
      </c>
      <c r="T2404" s="13" t="s">
        <v>28</v>
      </c>
      <c r="U2404" s="13" t="s">
        <v>28</v>
      </c>
      <c r="V2404" s="41" t="s">
        <v>1559</v>
      </c>
      <c r="W2404" s="42"/>
      <c r="X2404" s="13" t="s">
        <v>266</v>
      </c>
      <c r="Y2404" s="2"/>
    </row>
    <row r="2405" spans="1:25" ht="2.25" customHeight="1" x14ac:dyDescent="0.2">
      <c r="A2405" s="14"/>
      <c r="B2405" s="15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6"/>
      <c r="Y2405" s="2"/>
    </row>
    <row r="2406" spans="1:25" ht="13.5" customHeight="1" x14ac:dyDescent="0.2">
      <c r="A2406" s="7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43">
        <f>SUM(hList_Frame_1!B1653:B1653)</f>
        <v>500</v>
      </c>
      <c r="O2406" s="43"/>
      <c r="P2406" s="43"/>
      <c r="Q2406" s="43"/>
      <c r="R2406" s="2"/>
      <c r="S2406" s="2"/>
      <c r="T2406" s="2"/>
      <c r="U2406" s="2"/>
      <c r="V2406" s="2"/>
      <c r="W2406" s="2"/>
      <c r="X2406" s="17"/>
      <c r="Y2406" s="2"/>
    </row>
    <row r="2407" spans="1:25" ht="13.5" customHeight="1" x14ac:dyDescent="0.2">
      <c r="A2407" s="10"/>
      <c r="B2407" s="18"/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8"/>
      <c r="W2407" s="18"/>
      <c r="X2407" s="19"/>
      <c r="Y2407" s="2"/>
    </row>
    <row r="2408" spans="1:25" ht="14.25" customHeight="1" x14ac:dyDescent="0.2">
      <c r="A2408" s="44">
        <v>448466</v>
      </c>
      <c r="B2408" s="45"/>
      <c r="C2408" s="46"/>
      <c r="D2408" s="20">
        <v>42717</v>
      </c>
      <c r="E2408" s="41" t="s">
        <v>1560</v>
      </c>
      <c r="F2408" s="42"/>
      <c r="G2408" s="38">
        <v>18164.8</v>
      </c>
      <c r="H2408" s="39"/>
      <c r="I2408" s="39"/>
      <c r="J2408" s="39"/>
      <c r="K2408" s="39"/>
      <c r="L2408" s="39"/>
      <c r="M2408" s="39"/>
      <c r="N2408" s="39"/>
      <c r="O2408" s="39"/>
      <c r="P2408" s="39"/>
      <c r="Q2408" s="40"/>
      <c r="R2408" s="13" t="s">
        <v>52</v>
      </c>
      <c r="S2408" s="13" t="s">
        <v>600</v>
      </c>
      <c r="T2408" s="13" t="s">
        <v>103</v>
      </c>
      <c r="U2408" s="13" t="s">
        <v>104</v>
      </c>
      <c r="V2408" s="41" t="s">
        <v>52</v>
      </c>
      <c r="W2408" s="42"/>
      <c r="X2408" s="13" t="s">
        <v>1561</v>
      </c>
      <c r="Y2408" s="2"/>
    </row>
    <row r="2409" spans="1:25" ht="2.25" customHeight="1" x14ac:dyDescent="0.2">
      <c r="A2409" s="14"/>
      <c r="B2409" s="15"/>
      <c r="C2409" s="15"/>
      <c r="D2409" s="15"/>
      <c r="E2409" s="15"/>
      <c r="F2409" s="15"/>
      <c r="G2409" s="15"/>
      <c r="H2409" s="15"/>
      <c r="I2409" s="15"/>
      <c r="J2409" s="15"/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5"/>
      <c r="X2409" s="16"/>
      <c r="Y2409" s="2"/>
    </row>
    <row r="2410" spans="1:25" ht="13.5" customHeight="1" x14ac:dyDescent="0.2">
      <c r="A2410" s="7"/>
      <c r="B2410" s="2"/>
      <c r="C2410" s="2"/>
      <c r="D2410" s="2"/>
      <c r="E2410" s="2"/>
      <c r="F2410" s="2"/>
      <c r="G2410" s="2"/>
      <c r="H2410" s="2"/>
      <c r="I2410" s="2"/>
      <c r="J2410" s="43">
        <f>SUM(hList_Frame_1!B1654:B1654)</f>
        <v>18164.8</v>
      </c>
      <c r="K2410" s="43"/>
      <c r="L2410" s="43"/>
      <c r="M2410" s="43"/>
      <c r="N2410" s="43"/>
      <c r="O2410" s="43"/>
      <c r="P2410" s="43"/>
      <c r="Q2410" s="43"/>
      <c r="R2410" s="2"/>
      <c r="S2410" s="2"/>
      <c r="T2410" s="2"/>
      <c r="U2410" s="2"/>
      <c r="V2410" s="2"/>
      <c r="W2410" s="2"/>
      <c r="X2410" s="17"/>
      <c r="Y2410" s="2"/>
    </row>
    <row r="2411" spans="1:25" ht="13.5" customHeight="1" x14ac:dyDescent="0.2">
      <c r="A2411" s="10"/>
      <c r="B2411" s="18"/>
      <c r="C2411" s="18"/>
      <c r="D2411" s="18"/>
      <c r="E2411" s="18"/>
      <c r="F2411" s="18"/>
      <c r="G2411" s="18"/>
      <c r="H2411" s="18"/>
      <c r="I2411" s="18"/>
      <c r="J2411" s="18"/>
      <c r="K2411" s="18"/>
      <c r="L2411" s="18"/>
      <c r="M2411" s="18"/>
      <c r="N2411" s="18"/>
      <c r="O2411" s="18"/>
      <c r="P2411" s="18"/>
      <c r="Q2411" s="18"/>
      <c r="R2411" s="18"/>
      <c r="S2411" s="18"/>
      <c r="T2411" s="18"/>
      <c r="U2411" s="18"/>
      <c r="V2411" s="18"/>
      <c r="W2411" s="18"/>
      <c r="X2411" s="19"/>
      <c r="Y2411" s="2"/>
    </row>
    <row r="2412" spans="1:25" ht="14.25" customHeight="1" x14ac:dyDescent="0.2">
      <c r="A2412" s="24">
        <v>448089</v>
      </c>
      <c r="B2412" s="25"/>
      <c r="C2412" s="26"/>
      <c r="D2412" s="4">
        <v>42710</v>
      </c>
      <c r="E2412" s="27" t="s">
        <v>1562</v>
      </c>
      <c r="F2412" s="28"/>
      <c r="G2412" s="29">
        <v>112</v>
      </c>
      <c r="H2412" s="30"/>
      <c r="I2412" s="30"/>
      <c r="J2412" s="30"/>
      <c r="K2412" s="30"/>
      <c r="L2412" s="30"/>
      <c r="M2412" s="30"/>
      <c r="N2412" s="30"/>
      <c r="O2412" s="30"/>
      <c r="P2412" s="30"/>
      <c r="Q2412" s="31"/>
      <c r="R2412" s="6" t="s">
        <v>11</v>
      </c>
      <c r="S2412" s="6" t="s">
        <v>12</v>
      </c>
      <c r="T2412" s="6" t="s">
        <v>13</v>
      </c>
      <c r="U2412" s="6" t="s">
        <v>14</v>
      </c>
      <c r="V2412" s="27" t="s">
        <v>11</v>
      </c>
      <c r="W2412" s="28"/>
      <c r="X2412" s="6" t="s">
        <v>15</v>
      </c>
      <c r="Y2412" s="2"/>
    </row>
    <row r="2413" spans="1:25" ht="2.25" customHeight="1" x14ac:dyDescent="0.2">
      <c r="A2413" s="14"/>
      <c r="B2413" s="15"/>
      <c r="C2413" s="15"/>
      <c r="D2413" s="15"/>
      <c r="E2413" s="15"/>
      <c r="F2413" s="15"/>
      <c r="G2413" s="15"/>
      <c r="H2413" s="15"/>
      <c r="I2413" s="15"/>
      <c r="J2413" s="15"/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6"/>
      <c r="Y2413" s="2"/>
    </row>
    <row r="2414" spans="1:25" ht="13.5" customHeight="1" x14ac:dyDescent="0.2">
      <c r="A2414" s="7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43">
        <f>+G2412</f>
        <v>112</v>
      </c>
      <c r="P2414" s="43"/>
      <c r="Q2414" s="43"/>
      <c r="R2414" s="2"/>
      <c r="S2414" s="2"/>
      <c r="T2414" s="2"/>
      <c r="U2414" s="2"/>
      <c r="V2414" s="2"/>
      <c r="W2414" s="2"/>
      <c r="X2414" s="17"/>
      <c r="Y2414" s="2"/>
    </row>
    <row r="2415" spans="1:25" ht="13.5" customHeight="1" x14ac:dyDescent="0.2">
      <c r="A2415" s="10"/>
      <c r="B2415" s="18"/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P2415" s="18"/>
      <c r="Q2415" s="18"/>
      <c r="R2415" s="18"/>
      <c r="S2415" s="18"/>
      <c r="T2415" s="18"/>
      <c r="U2415" s="18"/>
      <c r="V2415" s="18"/>
      <c r="W2415" s="18"/>
      <c r="X2415" s="19"/>
      <c r="Y2415" s="2"/>
    </row>
    <row r="2416" spans="1:25" ht="14.25" customHeight="1" x14ac:dyDescent="0.2">
      <c r="A2416" s="24">
        <v>448635</v>
      </c>
      <c r="B2416" s="25"/>
      <c r="C2416" s="26"/>
      <c r="D2416" s="4">
        <v>42719</v>
      </c>
      <c r="E2416" s="27" t="s">
        <v>1563</v>
      </c>
      <c r="F2416" s="28"/>
      <c r="G2416" s="29">
        <v>18255</v>
      </c>
      <c r="H2416" s="30"/>
      <c r="I2416" s="30"/>
      <c r="J2416" s="30"/>
      <c r="K2416" s="30"/>
      <c r="L2416" s="30"/>
      <c r="M2416" s="30"/>
      <c r="N2416" s="30"/>
      <c r="O2416" s="30"/>
      <c r="P2416" s="30"/>
      <c r="Q2416" s="31"/>
      <c r="R2416" s="6" t="s">
        <v>467</v>
      </c>
      <c r="S2416" s="6" t="s">
        <v>1564</v>
      </c>
      <c r="T2416" s="6" t="s">
        <v>146</v>
      </c>
      <c r="U2416" s="13" t="s">
        <v>215</v>
      </c>
      <c r="V2416" s="27" t="s">
        <v>467</v>
      </c>
      <c r="W2416" s="28"/>
      <c r="X2416" s="13" t="s">
        <v>597</v>
      </c>
      <c r="Y2416" s="2"/>
    </row>
    <row r="2417" spans="1:25" ht="14.25" customHeight="1" x14ac:dyDescent="0.2">
      <c r="A2417" s="35"/>
      <c r="B2417" s="36"/>
      <c r="C2417" s="37"/>
      <c r="D2417" s="11"/>
      <c r="E2417" s="35"/>
      <c r="F2417" s="37"/>
      <c r="G2417" s="35"/>
      <c r="H2417" s="36"/>
      <c r="I2417" s="36"/>
      <c r="J2417" s="36"/>
      <c r="K2417" s="36"/>
      <c r="L2417" s="36"/>
      <c r="M2417" s="36"/>
      <c r="N2417" s="36"/>
      <c r="O2417" s="36"/>
      <c r="P2417" s="36"/>
      <c r="Q2417" s="37"/>
      <c r="R2417" s="11"/>
      <c r="S2417" s="11"/>
      <c r="T2417" s="11"/>
      <c r="U2417" s="13" t="s">
        <v>1565</v>
      </c>
      <c r="V2417" s="35"/>
      <c r="W2417" s="37"/>
      <c r="X2417" s="13" t="s">
        <v>225</v>
      </c>
      <c r="Y2417" s="2"/>
    </row>
    <row r="2418" spans="1:25" ht="2.25" customHeight="1" x14ac:dyDescent="0.2">
      <c r="A2418" s="14"/>
      <c r="B2418" s="15"/>
      <c r="C2418" s="15"/>
      <c r="D2418" s="15"/>
      <c r="E2418" s="15"/>
      <c r="F2418" s="15"/>
      <c r="G2418" s="15"/>
      <c r="H2418" s="15"/>
      <c r="I2418" s="15"/>
      <c r="J2418" s="15"/>
      <c r="K2418" s="15"/>
      <c r="L2418" s="15"/>
      <c r="M2418" s="15"/>
      <c r="N2418" s="15"/>
      <c r="O2418" s="15"/>
      <c r="P2418" s="15"/>
      <c r="Q2418" s="15"/>
      <c r="R2418" s="15"/>
      <c r="S2418" s="15"/>
      <c r="T2418" s="15"/>
      <c r="U2418" s="15"/>
      <c r="V2418" s="15"/>
      <c r="W2418" s="15"/>
      <c r="X2418" s="16"/>
      <c r="Y2418" s="2"/>
    </row>
    <row r="2419" spans="1:25" ht="13.5" customHeight="1" x14ac:dyDescent="0.2">
      <c r="A2419" s="7"/>
      <c r="B2419" s="2"/>
      <c r="C2419" s="2"/>
      <c r="D2419" s="2"/>
      <c r="E2419" s="2"/>
      <c r="F2419" s="2"/>
      <c r="G2419" s="2"/>
      <c r="H2419" s="2"/>
      <c r="I2419" s="2"/>
      <c r="J2419" s="43">
        <f>SUM(hList_Frame_1!B1657:B1658)</f>
        <v>18255</v>
      </c>
      <c r="K2419" s="43"/>
      <c r="L2419" s="43"/>
      <c r="M2419" s="43"/>
      <c r="N2419" s="43"/>
      <c r="O2419" s="43"/>
      <c r="P2419" s="43"/>
      <c r="Q2419" s="43"/>
      <c r="R2419" s="2"/>
      <c r="S2419" s="2"/>
      <c r="T2419" s="2"/>
      <c r="U2419" s="2"/>
      <c r="V2419" s="2"/>
      <c r="W2419" s="2"/>
      <c r="X2419" s="17"/>
      <c r="Y2419" s="2"/>
    </row>
    <row r="2420" spans="1:25" ht="13.5" customHeight="1" x14ac:dyDescent="0.2">
      <c r="A2420" s="10"/>
      <c r="B2420" s="18"/>
      <c r="C2420" s="18"/>
      <c r="D2420" s="18"/>
      <c r="E2420" s="18"/>
      <c r="F2420" s="18"/>
      <c r="G2420" s="18"/>
      <c r="H2420" s="18"/>
      <c r="I2420" s="18"/>
      <c r="J2420" s="18"/>
      <c r="K2420" s="18"/>
      <c r="L2420" s="18"/>
      <c r="M2420" s="18"/>
      <c r="N2420" s="18"/>
      <c r="O2420" s="18"/>
      <c r="P2420" s="18"/>
      <c r="Q2420" s="18"/>
      <c r="R2420" s="18"/>
      <c r="S2420" s="18"/>
      <c r="T2420" s="18"/>
      <c r="U2420" s="18"/>
      <c r="V2420" s="18"/>
      <c r="W2420" s="18"/>
      <c r="X2420" s="19"/>
      <c r="Y2420" s="2"/>
    </row>
    <row r="2421" spans="1:25" ht="14.25" customHeight="1" x14ac:dyDescent="0.2">
      <c r="A2421" s="44">
        <v>448090</v>
      </c>
      <c r="B2421" s="45"/>
      <c r="C2421" s="46"/>
      <c r="D2421" s="20">
        <v>42710</v>
      </c>
      <c r="E2421" s="27" t="s">
        <v>1566</v>
      </c>
      <c r="F2421" s="28"/>
      <c r="G2421" s="38">
        <v>275.11</v>
      </c>
      <c r="H2421" s="39"/>
      <c r="I2421" s="39"/>
      <c r="J2421" s="39"/>
      <c r="K2421" s="39"/>
      <c r="L2421" s="39"/>
      <c r="M2421" s="39"/>
      <c r="N2421" s="39"/>
      <c r="O2421" s="39"/>
      <c r="P2421" s="39"/>
      <c r="Q2421" s="40"/>
      <c r="R2421" s="13" t="s">
        <v>1567</v>
      </c>
      <c r="S2421" s="13" t="s">
        <v>639</v>
      </c>
      <c r="T2421" s="13" t="s">
        <v>36</v>
      </c>
      <c r="U2421" s="13" t="s">
        <v>37</v>
      </c>
      <c r="V2421" s="41" t="s">
        <v>1567</v>
      </c>
      <c r="W2421" s="42"/>
      <c r="X2421" s="13" t="s">
        <v>15</v>
      </c>
      <c r="Y2421" s="2"/>
    </row>
    <row r="2422" spans="1:25" ht="14.25" customHeight="1" x14ac:dyDescent="0.2">
      <c r="A2422" s="44">
        <v>448468</v>
      </c>
      <c r="B2422" s="45"/>
      <c r="C2422" s="46"/>
      <c r="D2422" s="20">
        <v>42717</v>
      </c>
      <c r="E2422" s="35"/>
      <c r="F2422" s="37"/>
      <c r="G2422" s="38">
        <v>1125.71</v>
      </c>
      <c r="H2422" s="39"/>
      <c r="I2422" s="39"/>
      <c r="J2422" s="39"/>
      <c r="K2422" s="39"/>
      <c r="L2422" s="39"/>
      <c r="M2422" s="39"/>
      <c r="N2422" s="39"/>
      <c r="O2422" s="39"/>
      <c r="P2422" s="39"/>
      <c r="Q2422" s="40"/>
      <c r="R2422" s="13" t="s">
        <v>1567</v>
      </c>
      <c r="S2422" s="13" t="s">
        <v>639</v>
      </c>
      <c r="T2422" s="13" t="s">
        <v>36</v>
      </c>
      <c r="U2422" s="13" t="s">
        <v>37</v>
      </c>
      <c r="V2422" s="41" t="s">
        <v>1567</v>
      </c>
      <c r="W2422" s="42"/>
      <c r="X2422" s="13" t="s">
        <v>15</v>
      </c>
      <c r="Y2422" s="2"/>
    </row>
    <row r="2423" spans="1:25" ht="2.25" customHeight="1" x14ac:dyDescent="0.2">
      <c r="A2423" s="14"/>
      <c r="B2423" s="15"/>
      <c r="C2423" s="15"/>
      <c r="D2423" s="15"/>
      <c r="E2423" s="15"/>
      <c r="F2423" s="15"/>
      <c r="G2423" s="15"/>
      <c r="H2423" s="15"/>
      <c r="I2423" s="15"/>
      <c r="J2423" s="15"/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6"/>
      <c r="Y2423" s="2"/>
    </row>
    <row r="2424" spans="1:25" ht="13.5" customHeight="1" x14ac:dyDescent="0.2">
      <c r="A2424" s="7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43">
        <f>SUM(hList_Frame_1!B1659:B1660)</f>
        <v>1400.8200000000002</v>
      </c>
      <c r="M2424" s="43"/>
      <c r="N2424" s="43"/>
      <c r="O2424" s="43"/>
      <c r="P2424" s="43"/>
      <c r="Q2424" s="43"/>
      <c r="R2424" s="2"/>
      <c r="S2424" s="2"/>
      <c r="T2424" s="2"/>
      <c r="U2424" s="2"/>
      <c r="V2424" s="2"/>
      <c r="W2424" s="2"/>
      <c r="X2424" s="17"/>
      <c r="Y2424" s="2"/>
    </row>
    <row r="2425" spans="1:25" ht="13.5" customHeight="1" x14ac:dyDescent="0.2">
      <c r="A2425" s="10"/>
      <c r="B2425" s="18"/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8"/>
      <c r="N2425" s="18"/>
      <c r="O2425" s="18"/>
      <c r="P2425" s="18"/>
      <c r="Q2425" s="18"/>
      <c r="R2425" s="18"/>
      <c r="S2425" s="18"/>
      <c r="T2425" s="18"/>
      <c r="U2425" s="18"/>
      <c r="V2425" s="18"/>
      <c r="W2425" s="18"/>
      <c r="X2425" s="19"/>
      <c r="Y2425" s="2"/>
    </row>
    <row r="2426" spans="1:25" ht="14.25" customHeight="1" x14ac:dyDescent="0.2">
      <c r="A2426" s="44">
        <v>448091</v>
      </c>
      <c r="B2426" s="45"/>
      <c r="C2426" s="46"/>
      <c r="D2426" s="20">
        <v>42710</v>
      </c>
      <c r="E2426" s="27" t="s">
        <v>466</v>
      </c>
      <c r="F2426" s="28"/>
      <c r="G2426" s="38">
        <v>131.16</v>
      </c>
      <c r="H2426" s="39"/>
      <c r="I2426" s="39"/>
      <c r="J2426" s="39"/>
      <c r="K2426" s="39"/>
      <c r="L2426" s="39"/>
      <c r="M2426" s="39"/>
      <c r="N2426" s="39"/>
      <c r="O2426" s="39"/>
      <c r="P2426" s="39"/>
      <c r="Q2426" s="40"/>
      <c r="R2426" s="13" t="s">
        <v>695</v>
      </c>
      <c r="S2426" s="13" t="s">
        <v>468</v>
      </c>
      <c r="T2426" s="13" t="s">
        <v>103</v>
      </c>
      <c r="U2426" s="13" t="s">
        <v>469</v>
      </c>
      <c r="V2426" s="41" t="s">
        <v>695</v>
      </c>
      <c r="W2426" s="42"/>
      <c r="X2426" s="13" t="s">
        <v>15</v>
      </c>
      <c r="Y2426" s="2"/>
    </row>
    <row r="2427" spans="1:25" ht="14.25" customHeight="1" x14ac:dyDescent="0.2">
      <c r="A2427" s="44">
        <v>448469</v>
      </c>
      <c r="B2427" s="45"/>
      <c r="C2427" s="46"/>
      <c r="D2427" s="20">
        <v>42717</v>
      </c>
      <c r="E2427" s="35"/>
      <c r="F2427" s="37"/>
      <c r="G2427" s="38">
        <v>20024.009999999998</v>
      </c>
      <c r="H2427" s="39"/>
      <c r="I2427" s="39"/>
      <c r="J2427" s="39"/>
      <c r="K2427" s="39"/>
      <c r="L2427" s="39"/>
      <c r="M2427" s="39"/>
      <c r="N2427" s="39"/>
      <c r="O2427" s="39"/>
      <c r="P2427" s="39"/>
      <c r="Q2427" s="40"/>
      <c r="R2427" s="13" t="s">
        <v>695</v>
      </c>
      <c r="S2427" s="13" t="s">
        <v>468</v>
      </c>
      <c r="T2427" s="13" t="s">
        <v>103</v>
      </c>
      <c r="U2427" s="13" t="s">
        <v>469</v>
      </c>
      <c r="V2427" s="41" t="s">
        <v>695</v>
      </c>
      <c r="W2427" s="42"/>
      <c r="X2427" s="13" t="s">
        <v>15</v>
      </c>
      <c r="Y2427" s="2"/>
    </row>
    <row r="2428" spans="1:25" ht="2.25" customHeight="1" x14ac:dyDescent="0.2">
      <c r="A2428" s="14"/>
      <c r="B2428" s="15"/>
      <c r="C2428" s="15"/>
      <c r="D2428" s="15"/>
      <c r="E2428" s="15"/>
      <c r="F2428" s="15"/>
      <c r="G2428" s="15"/>
      <c r="H2428" s="15"/>
      <c r="I2428" s="15"/>
      <c r="J2428" s="15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6"/>
      <c r="Y2428" s="2"/>
    </row>
    <row r="2429" spans="1:25" ht="13.5" customHeight="1" x14ac:dyDescent="0.2">
      <c r="A2429" s="7"/>
      <c r="B2429" s="2"/>
      <c r="C2429" s="2"/>
      <c r="D2429" s="2"/>
      <c r="E2429" s="2"/>
      <c r="F2429" s="2"/>
      <c r="G2429" s="2"/>
      <c r="H2429" s="2"/>
      <c r="I2429" s="2"/>
      <c r="J2429" s="43">
        <f>SUM(hList_Frame_1!B1661:B1662)</f>
        <v>20155.169999999998</v>
      </c>
      <c r="K2429" s="43"/>
      <c r="L2429" s="43"/>
      <c r="M2429" s="43"/>
      <c r="N2429" s="43"/>
      <c r="O2429" s="43"/>
      <c r="P2429" s="43"/>
      <c r="Q2429" s="43"/>
      <c r="R2429" s="2"/>
      <c r="S2429" s="2"/>
      <c r="T2429" s="2"/>
      <c r="U2429" s="2"/>
      <c r="V2429" s="2"/>
      <c r="W2429" s="2"/>
      <c r="X2429" s="17"/>
      <c r="Y2429" s="2"/>
    </row>
    <row r="2430" spans="1:25" ht="13.5" customHeight="1" x14ac:dyDescent="0.2">
      <c r="A2430" s="10"/>
      <c r="B2430" s="18"/>
      <c r="C2430" s="18"/>
      <c r="D2430" s="18"/>
      <c r="E2430" s="18"/>
      <c r="F2430" s="18"/>
      <c r="G2430" s="18"/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  <c r="R2430" s="18"/>
      <c r="S2430" s="18"/>
      <c r="T2430" s="18"/>
      <c r="U2430" s="18"/>
      <c r="V2430" s="18"/>
      <c r="W2430" s="18"/>
      <c r="X2430" s="19"/>
      <c r="Y2430" s="2"/>
    </row>
    <row r="2431" spans="1:25" ht="14.25" customHeight="1" x14ac:dyDescent="0.2">
      <c r="A2431" s="24">
        <v>448092</v>
      </c>
      <c r="B2431" s="25"/>
      <c r="C2431" s="26"/>
      <c r="D2431" s="4">
        <v>42710</v>
      </c>
      <c r="E2431" s="27" t="s">
        <v>1568</v>
      </c>
      <c r="F2431" s="28"/>
      <c r="G2431" s="29">
        <v>161.80000000000001</v>
      </c>
      <c r="H2431" s="30"/>
      <c r="I2431" s="30"/>
      <c r="J2431" s="30"/>
      <c r="K2431" s="30"/>
      <c r="L2431" s="30"/>
      <c r="M2431" s="30"/>
      <c r="N2431" s="30"/>
      <c r="O2431" s="30"/>
      <c r="P2431" s="30"/>
      <c r="Q2431" s="31"/>
      <c r="R2431" s="6" t="s">
        <v>1569</v>
      </c>
      <c r="S2431" s="6" t="s">
        <v>639</v>
      </c>
      <c r="T2431" s="6" t="s">
        <v>146</v>
      </c>
      <c r="U2431" s="6" t="s">
        <v>215</v>
      </c>
      <c r="V2431" s="27" t="s">
        <v>1569</v>
      </c>
      <c r="W2431" s="28"/>
      <c r="X2431" s="6" t="s">
        <v>701</v>
      </c>
      <c r="Y2431" s="2"/>
    </row>
    <row r="2432" spans="1:25" ht="13.5" customHeight="1" x14ac:dyDescent="0.2">
      <c r="A2432" s="32"/>
      <c r="B2432" s="33"/>
      <c r="C2432" s="34"/>
      <c r="D2432" s="8"/>
      <c r="E2432" s="32"/>
      <c r="F2432" s="34"/>
      <c r="G2432" s="32"/>
      <c r="H2432" s="33"/>
      <c r="I2432" s="33"/>
      <c r="J2432" s="33"/>
      <c r="K2432" s="33"/>
      <c r="L2432" s="33"/>
      <c r="M2432" s="33"/>
      <c r="N2432" s="33"/>
      <c r="O2432" s="33"/>
      <c r="P2432" s="33"/>
      <c r="Q2432" s="34"/>
      <c r="R2432" s="8"/>
      <c r="S2432" s="8"/>
      <c r="T2432" s="8"/>
      <c r="U2432" s="8"/>
      <c r="V2432" s="32"/>
      <c r="W2432" s="34"/>
      <c r="X2432" s="9" t="s">
        <v>700</v>
      </c>
      <c r="Y2432" s="2"/>
    </row>
    <row r="2433" spans="1:25" ht="13.5" customHeight="1" x14ac:dyDescent="0.2">
      <c r="A2433" s="32"/>
      <c r="B2433" s="33"/>
      <c r="C2433" s="34"/>
      <c r="D2433" s="8"/>
      <c r="E2433" s="32"/>
      <c r="F2433" s="34"/>
      <c r="G2433" s="32"/>
      <c r="H2433" s="33"/>
      <c r="I2433" s="33"/>
      <c r="J2433" s="33"/>
      <c r="K2433" s="33"/>
      <c r="L2433" s="33"/>
      <c r="M2433" s="33"/>
      <c r="N2433" s="33"/>
      <c r="O2433" s="33"/>
      <c r="P2433" s="33"/>
      <c r="Q2433" s="34"/>
      <c r="R2433" s="8"/>
      <c r="S2433" s="8"/>
      <c r="T2433" s="8"/>
      <c r="U2433" s="8"/>
      <c r="V2433" s="32"/>
      <c r="W2433" s="34"/>
      <c r="X2433" s="9" t="s">
        <v>216</v>
      </c>
      <c r="Y2433" s="2"/>
    </row>
    <row r="2434" spans="1:25" ht="13.5" customHeight="1" x14ac:dyDescent="0.2">
      <c r="A2434" s="32"/>
      <c r="B2434" s="33"/>
      <c r="C2434" s="34"/>
      <c r="D2434" s="8"/>
      <c r="E2434" s="32"/>
      <c r="F2434" s="34"/>
      <c r="G2434" s="32"/>
      <c r="H2434" s="33"/>
      <c r="I2434" s="33"/>
      <c r="J2434" s="33"/>
      <c r="K2434" s="33"/>
      <c r="L2434" s="33"/>
      <c r="M2434" s="33"/>
      <c r="N2434" s="33"/>
      <c r="O2434" s="33"/>
      <c r="P2434" s="33"/>
      <c r="Q2434" s="34"/>
      <c r="R2434" s="8"/>
      <c r="S2434" s="8"/>
      <c r="T2434" s="8"/>
      <c r="U2434" s="8"/>
      <c r="V2434" s="32"/>
      <c r="W2434" s="34"/>
      <c r="X2434" s="9" t="s">
        <v>597</v>
      </c>
      <c r="Y2434" s="2"/>
    </row>
    <row r="2435" spans="1:25" ht="13.5" customHeight="1" x14ac:dyDescent="0.2">
      <c r="A2435" s="32"/>
      <c r="B2435" s="33"/>
      <c r="C2435" s="34"/>
      <c r="D2435" s="8"/>
      <c r="E2435" s="32"/>
      <c r="F2435" s="34"/>
      <c r="G2435" s="32"/>
      <c r="H2435" s="33"/>
      <c r="I2435" s="33"/>
      <c r="J2435" s="33"/>
      <c r="K2435" s="33"/>
      <c r="L2435" s="33"/>
      <c r="M2435" s="33"/>
      <c r="N2435" s="33"/>
      <c r="O2435" s="33"/>
      <c r="P2435" s="33"/>
      <c r="Q2435" s="34"/>
      <c r="R2435" s="8"/>
      <c r="S2435" s="8"/>
      <c r="T2435" s="8"/>
      <c r="U2435" s="11"/>
      <c r="V2435" s="32"/>
      <c r="W2435" s="34"/>
      <c r="X2435" s="12" t="s">
        <v>607</v>
      </c>
      <c r="Y2435" s="2"/>
    </row>
    <row r="2436" spans="1:25" ht="14.25" customHeight="1" x14ac:dyDescent="0.2">
      <c r="A2436" s="32"/>
      <c r="B2436" s="33"/>
      <c r="C2436" s="34"/>
      <c r="D2436" s="8"/>
      <c r="E2436" s="32"/>
      <c r="F2436" s="34"/>
      <c r="G2436" s="35"/>
      <c r="H2436" s="36"/>
      <c r="I2436" s="36"/>
      <c r="J2436" s="36"/>
      <c r="K2436" s="36"/>
      <c r="L2436" s="36"/>
      <c r="M2436" s="36"/>
      <c r="N2436" s="36"/>
      <c r="O2436" s="36"/>
      <c r="P2436" s="36"/>
      <c r="Q2436" s="37"/>
      <c r="R2436" s="11"/>
      <c r="S2436" s="11"/>
      <c r="T2436" s="11"/>
      <c r="U2436" s="13" t="s">
        <v>479</v>
      </c>
      <c r="V2436" s="35"/>
      <c r="W2436" s="37"/>
      <c r="X2436" s="13" t="s">
        <v>480</v>
      </c>
      <c r="Y2436" s="2"/>
    </row>
    <row r="2437" spans="1:25" ht="14.25" customHeight="1" x14ac:dyDescent="0.2">
      <c r="A2437" s="35"/>
      <c r="B2437" s="36"/>
      <c r="C2437" s="37"/>
      <c r="D2437" s="11"/>
      <c r="E2437" s="32"/>
      <c r="F2437" s="34"/>
      <c r="G2437" s="38">
        <v>305.08999999999997</v>
      </c>
      <c r="H2437" s="39"/>
      <c r="I2437" s="39"/>
      <c r="J2437" s="39"/>
      <c r="K2437" s="39"/>
      <c r="L2437" s="39"/>
      <c r="M2437" s="39"/>
      <c r="N2437" s="39"/>
      <c r="O2437" s="39"/>
      <c r="P2437" s="39"/>
      <c r="Q2437" s="40"/>
      <c r="R2437" s="13" t="s">
        <v>1570</v>
      </c>
      <c r="S2437" s="13" t="s">
        <v>619</v>
      </c>
      <c r="T2437" s="13" t="s">
        <v>146</v>
      </c>
      <c r="U2437" s="13" t="s">
        <v>147</v>
      </c>
      <c r="V2437" s="41" t="s">
        <v>1570</v>
      </c>
      <c r="W2437" s="42"/>
      <c r="X2437" s="13" t="s">
        <v>15</v>
      </c>
      <c r="Y2437" s="2"/>
    </row>
    <row r="2438" spans="1:25" ht="14.25" customHeight="1" x14ac:dyDescent="0.2">
      <c r="A2438" s="24">
        <v>448093</v>
      </c>
      <c r="B2438" s="25"/>
      <c r="C2438" s="26"/>
      <c r="D2438" s="4">
        <v>42710</v>
      </c>
      <c r="E2438" s="32"/>
      <c r="F2438" s="34"/>
      <c r="G2438" s="29">
        <v>137.41999999999999</v>
      </c>
      <c r="H2438" s="30"/>
      <c r="I2438" s="30"/>
      <c r="J2438" s="30"/>
      <c r="K2438" s="30"/>
      <c r="L2438" s="30"/>
      <c r="M2438" s="30"/>
      <c r="N2438" s="30"/>
      <c r="O2438" s="30"/>
      <c r="P2438" s="30"/>
      <c r="Q2438" s="31"/>
      <c r="R2438" s="6" t="s">
        <v>52</v>
      </c>
      <c r="S2438" s="6" t="s">
        <v>32</v>
      </c>
      <c r="T2438" s="6" t="s">
        <v>13</v>
      </c>
      <c r="U2438" s="6" t="s">
        <v>145</v>
      </c>
      <c r="V2438" s="27" t="s">
        <v>52</v>
      </c>
      <c r="W2438" s="28"/>
      <c r="X2438" s="6" t="s">
        <v>15</v>
      </c>
      <c r="Y2438" s="2"/>
    </row>
    <row r="2439" spans="1:25" ht="14.25" customHeight="1" x14ac:dyDescent="0.2">
      <c r="A2439" s="32"/>
      <c r="B2439" s="33"/>
      <c r="C2439" s="34"/>
      <c r="D2439" s="8"/>
      <c r="E2439" s="32"/>
      <c r="F2439" s="34"/>
      <c r="G2439" s="32"/>
      <c r="H2439" s="33"/>
      <c r="I2439" s="33"/>
      <c r="J2439" s="33"/>
      <c r="K2439" s="33"/>
      <c r="L2439" s="33"/>
      <c r="M2439" s="33"/>
      <c r="N2439" s="33"/>
      <c r="O2439" s="33"/>
      <c r="P2439" s="33"/>
      <c r="Q2439" s="34"/>
      <c r="R2439" s="8"/>
      <c r="S2439" s="6" t="s">
        <v>619</v>
      </c>
      <c r="T2439" s="6" t="s">
        <v>13</v>
      </c>
      <c r="U2439" s="6" t="s">
        <v>145</v>
      </c>
      <c r="V2439" s="32"/>
      <c r="W2439" s="34"/>
      <c r="X2439" s="6" t="s">
        <v>15</v>
      </c>
      <c r="Y2439" s="2"/>
    </row>
    <row r="2440" spans="1:25" ht="14.25" customHeight="1" x14ac:dyDescent="0.2">
      <c r="A2440" s="24">
        <v>448094</v>
      </c>
      <c r="B2440" s="25"/>
      <c r="C2440" s="26"/>
      <c r="D2440" s="4">
        <v>42710</v>
      </c>
      <c r="E2440" s="32"/>
      <c r="F2440" s="34"/>
      <c r="G2440" s="29">
        <v>95.41</v>
      </c>
      <c r="H2440" s="30"/>
      <c r="I2440" s="30"/>
      <c r="J2440" s="30"/>
      <c r="K2440" s="30"/>
      <c r="L2440" s="30"/>
      <c r="M2440" s="30"/>
      <c r="N2440" s="30"/>
      <c r="O2440" s="30"/>
      <c r="P2440" s="30"/>
      <c r="Q2440" s="31"/>
      <c r="R2440" s="6" t="s">
        <v>1570</v>
      </c>
      <c r="S2440" s="6" t="s">
        <v>619</v>
      </c>
      <c r="T2440" s="6" t="s">
        <v>150</v>
      </c>
      <c r="U2440" s="6" t="s">
        <v>151</v>
      </c>
      <c r="V2440" s="27" t="s">
        <v>1570</v>
      </c>
      <c r="W2440" s="28"/>
      <c r="X2440" s="6" t="s">
        <v>15</v>
      </c>
      <c r="Y2440" s="2"/>
    </row>
    <row r="2441" spans="1:25" ht="14.25" customHeight="1" x14ac:dyDescent="0.2">
      <c r="A2441" s="24">
        <v>448095</v>
      </c>
      <c r="B2441" s="25"/>
      <c r="C2441" s="26"/>
      <c r="D2441" s="4">
        <v>42710</v>
      </c>
      <c r="E2441" s="32"/>
      <c r="F2441" s="34"/>
      <c r="G2441" s="29">
        <v>931.71</v>
      </c>
      <c r="H2441" s="30"/>
      <c r="I2441" s="30"/>
      <c r="J2441" s="30"/>
      <c r="K2441" s="30"/>
      <c r="L2441" s="30"/>
      <c r="M2441" s="30"/>
      <c r="N2441" s="30"/>
      <c r="O2441" s="30"/>
      <c r="P2441" s="30"/>
      <c r="Q2441" s="31"/>
      <c r="R2441" s="6" t="s">
        <v>52</v>
      </c>
      <c r="S2441" s="6" t="s">
        <v>619</v>
      </c>
      <c r="T2441" s="6" t="s">
        <v>58</v>
      </c>
      <c r="U2441" s="6" t="s">
        <v>59</v>
      </c>
      <c r="V2441" s="27" t="s">
        <v>52</v>
      </c>
      <c r="W2441" s="28"/>
      <c r="X2441" s="6" t="s">
        <v>15</v>
      </c>
      <c r="Y2441" s="2"/>
    </row>
    <row r="2442" spans="1:25" ht="14.25" customHeight="1" x14ac:dyDescent="0.2">
      <c r="A2442" s="44">
        <v>448096</v>
      </c>
      <c r="B2442" s="45"/>
      <c r="C2442" s="46"/>
      <c r="D2442" s="20">
        <v>42710</v>
      </c>
      <c r="E2442" s="32"/>
      <c r="F2442" s="34"/>
      <c r="G2442" s="38">
        <v>16.05</v>
      </c>
      <c r="H2442" s="39"/>
      <c r="I2442" s="39"/>
      <c r="J2442" s="39"/>
      <c r="K2442" s="39"/>
      <c r="L2442" s="39"/>
      <c r="M2442" s="39"/>
      <c r="N2442" s="39"/>
      <c r="O2442" s="39"/>
      <c r="P2442" s="39"/>
      <c r="Q2442" s="40"/>
      <c r="R2442" s="13" t="s">
        <v>21</v>
      </c>
      <c r="S2442" s="13" t="s">
        <v>619</v>
      </c>
      <c r="T2442" s="13" t="s">
        <v>1571</v>
      </c>
      <c r="U2442" s="13" t="s">
        <v>1572</v>
      </c>
      <c r="V2442" s="41" t="s">
        <v>21</v>
      </c>
      <c r="W2442" s="42"/>
      <c r="X2442" s="13" t="s">
        <v>15</v>
      </c>
      <c r="Y2442" s="2"/>
    </row>
    <row r="2443" spans="1:25" ht="14.25" customHeight="1" x14ac:dyDescent="0.2">
      <c r="A2443" s="44">
        <v>448470</v>
      </c>
      <c r="B2443" s="45"/>
      <c r="C2443" s="46"/>
      <c r="D2443" s="20">
        <v>42717</v>
      </c>
      <c r="E2443" s="32"/>
      <c r="F2443" s="34"/>
      <c r="G2443" s="38">
        <v>166.67</v>
      </c>
      <c r="H2443" s="39"/>
      <c r="I2443" s="39"/>
      <c r="J2443" s="39"/>
      <c r="K2443" s="39"/>
      <c r="L2443" s="39"/>
      <c r="M2443" s="39"/>
      <c r="N2443" s="39"/>
      <c r="O2443" s="39"/>
      <c r="P2443" s="39"/>
      <c r="Q2443" s="40"/>
      <c r="R2443" s="13" t="s">
        <v>52</v>
      </c>
      <c r="S2443" s="13" t="s">
        <v>619</v>
      </c>
      <c r="T2443" s="13" t="s">
        <v>58</v>
      </c>
      <c r="U2443" s="13" t="s">
        <v>59</v>
      </c>
      <c r="V2443" s="41" t="s">
        <v>52</v>
      </c>
      <c r="W2443" s="42"/>
      <c r="X2443" s="13" t="s">
        <v>15</v>
      </c>
      <c r="Y2443" s="2"/>
    </row>
    <row r="2444" spans="1:25" ht="14.25" customHeight="1" x14ac:dyDescent="0.2">
      <c r="A2444" s="24">
        <v>448471</v>
      </c>
      <c r="B2444" s="25"/>
      <c r="C2444" s="26"/>
      <c r="D2444" s="4">
        <v>42717</v>
      </c>
      <c r="E2444" s="32"/>
      <c r="F2444" s="34"/>
      <c r="G2444" s="29">
        <v>68.709999999999994</v>
      </c>
      <c r="H2444" s="30"/>
      <c r="I2444" s="30"/>
      <c r="J2444" s="30"/>
      <c r="K2444" s="30"/>
      <c r="L2444" s="30"/>
      <c r="M2444" s="30"/>
      <c r="N2444" s="30"/>
      <c r="O2444" s="30"/>
      <c r="P2444" s="30"/>
      <c r="Q2444" s="31"/>
      <c r="R2444" s="6" t="s">
        <v>52</v>
      </c>
      <c r="S2444" s="13" t="s">
        <v>32</v>
      </c>
      <c r="T2444" s="13" t="s">
        <v>13</v>
      </c>
      <c r="U2444" s="13" t="s">
        <v>145</v>
      </c>
      <c r="V2444" s="27" t="s">
        <v>52</v>
      </c>
      <c r="W2444" s="28"/>
      <c r="X2444" s="13" t="s">
        <v>15</v>
      </c>
      <c r="Y2444" s="2"/>
    </row>
    <row r="2445" spans="1:25" ht="14.25" customHeight="1" x14ac:dyDescent="0.2">
      <c r="A2445" s="35"/>
      <c r="B2445" s="36"/>
      <c r="C2445" s="37"/>
      <c r="D2445" s="11"/>
      <c r="E2445" s="32"/>
      <c r="F2445" s="34"/>
      <c r="G2445" s="35"/>
      <c r="H2445" s="36"/>
      <c r="I2445" s="36"/>
      <c r="J2445" s="36"/>
      <c r="K2445" s="36"/>
      <c r="L2445" s="36"/>
      <c r="M2445" s="36"/>
      <c r="N2445" s="36"/>
      <c r="O2445" s="36"/>
      <c r="P2445" s="36"/>
      <c r="Q2445" s="37"/>
      <c r="R2445" s="11"/>
      <c r="S2445" s="13" t="s">
        <v>619</v>
      </c>
      <c r="T2445" s="13" t="s">
        <v>13</v>
      </c>
      <c r="U2445" s="13" t="s">
        <v>145</v>
      </c>
      <c r="V2445" s="35"/>
      <c r="W2445" s="37"/>
      <c r="X2445" s="13" t="s">
        <v>15</v>
      </c>
      <c r="Y2445" s="2"/>
    </row>
    <row r="2446" spans="1:25" ht="14.25" customHeight="1" x14ac:dyDescent="0.2">
      <c r="A2446" s="24">
        <v>448472</v>
      </c>
      <c r="B2446" s="25"/>
      <c r="C2446" s="26"/>
      <c r="D2446" s="4">
        <v>42717</v>
      </c>
      <c r="E2446" s="32"/>
      <c r="F2446" s="34"/>
      <c r="G2446" s="29">
        <v>47.41</v>
      </c>
      <c r="H2446" s="30"/>
      <c r="I2446" s="30"/>
      <c r="J2446" s="30"/>
      <c r="K2446" s="30"/>
      <c r="L2446" s="30"/>
      <c r="M2446" s="30"/>
      <c r="N2446" s="30"/>
      <c r="O2446" s="30"/>
      <c r="P2446" s="30"/>
      <c r="Q2446" s="31"/>
      <c r="R2446" s="6" t="s">
        <v>1570</v>
      </c>
      <c r="S2446" s="6" t="s">
        <v>619</v>
      </c>
      <c r="T2446" s="6" t="s">
        <v>150</v>
      </c>
      <c r="U2446" s="6" t="s">
        <v>151</v>
      </c>
      <c r="V2446" s="27" t="s">
        <v>1570</v>
      </c>
      <c r="W2446" s="28"/>
      <c r="X2446" s="6" t="s">
        <v>15</v>
      </c>
      <c r="Y2446" s="2"/>
    </row>
    <row r="2447" spans="1:25" ht="14.25" customHeight="1" x14ac:dyDescent="0.2">
      <c r="A2447" s="44">
        <v>448473</v>
      </c>
      <c r="B2447" s="45"/>
      <c r="C2447" s="46"/>
      <c r="D2447" s="20">
        <v>42717</v>
      </c>
      <c r="E2447" s="32"/>
      <c r="F2447" s="34"/>
      <c r="G2447" s="38">
        <v>389.36</v>
      </c>
      <c r="H2447" s="39"/>
      <c r="I2447" s="39"/>
      <c r="J2447" s="39"/>
      <c r="K2447" s="39"/>
      <c r="L2447" s="39"/>
      <c r="M2447" s="39"/>
      <c r="N2447" s="39"/>
      <c r="O2447" s="39"/>
      <c r="P2447" s="39"/>
      <c r="Q2447" s="40"/>
      <c r="R2447" s="13" t="s">
        <v>52</v>
      </c>
      <c r="S2447" s="13" t="s">
        <v>619</v>
      </c>
      <c r="T2447" s="13" t="s">
        <v>58</v>
      </c>
      <c r="U2447" s="13" t="s">
        <v>59</v>
      </c>
      <c r="V2447" s="41" t="s">
        <v>52</v>
      </c>
      <c r="W2447" s="42"/>
      <c r="X2447" s="13" t="s">
        <v>15</v>
      </c>
      <c r="Y2447" s="2"/>
    </row>
    <row r="2448" spans="1:25" ht="14.25" customHeight="1" x14ac:dyDescent="0.2">
      <c r="A2448" s="24">
        <v>448474</v>
      </c>
      <c r="B2448" s="25"/>
      <c r="C2448" s="26"/>
      <c r="D2448" s="4">
        <v>42717</v>
      </c>
      <c r="E2448" s="32"/>
      <c r="F2448" s="34"/>
      <c r="G2448" s="29">
        <v>32.1</v>
      </c>
      <c r="H2448" s="30"/>
      <c r="I2448" s="30"/>
      <c r="J2448" s="30"/>
      <c r="K2448" s="30"/>
      <c r="L2448" s="30"/>
      <c r="M2448" s="30"/>
      <c r="N2448" s="30"/>
      <c r="O2448" s="30"/>
      <c r="P2448" s="30"/>
      <c r="Q2448" s="31"/>
      <c r="R2448" s="6" t="s">
        <v>21</v>
      </c>
      <c r="S2448" s="6" t="s">
        <v>619</v>
      </c>
      <c r="T2448" s="6" t="s">
        <v>1571</v>
      </c>
      <c r="U2448" s="6" t="s">
        <v>1572</v>
      </c>
      <c r="V2448" s="27" t="s">
        <v>21</v>
      </c>
      <c r="W2448" s="28"/>
      <c r="X2448" s="6" t="s">
        <v>15</v>
      </c>
      <c r="Y2448" s="2"/>
    </row>
    <row r="2449" spans="1:25" ht="2.25" customHeight="1" x14ac:dyDescent="0.2">
      <c r="A2449" s="14"/>
      <c r="B2449" s="15"/>
      <c r="C2449" s="15"/>
      <c r="D2449" s="15"/>
      <c r="E2449" s="15"/>
      <c r="F2449" s="15"/>
      <c r="G2449" s="15"/>
      <c r="H2449" s="15"/>
      <c r="I2449" s="15"/>
      <c r="J2449" s="15"/>
      <c r="K2449" s="15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6"/>
      <c r="Y2449" s="2"/>
    </row>
    <row r="2450" spans="1:25" ht="13.5" customHeight="1" x14ac:dyDescent="0.2">
      <c r="A2450" s="7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43">
        <f>SUM(G2431:Q2448)</f>
        <v>2351.73</v>
      </c>
      <c r="M2450" s="43"/>
      <c r="N2450" s="43"/>
      <c r="O2450" s="43"/>
      <c r="P2450" s="43"/>
      <c r="Q2450" s="43"/>
      <c r="R2450" s="2"/>
      <c r="S2450" s="2"/>
      <c r="T2450" s="2"/>
      <c r="U2450" s="2"/>
      <c r="V2450" s="2"/>
      <c r="W2450" s="2"/>
      <c r="X2450" s="17"/>
      <c r="Y2450" s="2"/>
    </row>
    <row r="2451" spans="1:25" ht="13.5" customHeight="1" x14ac:dyDescent="0.2">
      <c r="A2451" s="10"/>
      <c r="B2451" s="18"/>
      <c r="C2451" s="18"/>
      <c r="D2451" s="18"/>
      <c r="E2451" s="18"/>
      <c r="F2451" s="18"/>
      <c r="G2451" s="18"/>
      <c r="H2451" s="18"/>
      <c r="I2451" s="18"/>
      <c r="J2451" s="18"/>
      <c r="K2451" s="18"/>
      <c r="L2451" s="18"/>
      <c r="M2451" s="18"/>
      <c r="N2451" s="18"/>
      <c r="O2451" s="18"/>
      <c r="P2451" s="18"/>
      <c r="Q2451" s="18"/>
      <c r="R2451" s="18"/>
      <c r="S2451" s="18"/>
      <c r="T2451" s="18"/>
      <c r="U2451" s="18"/>
      <c r="V2451" s="18"/>
      <c r="W2451" s="18"/>
      <c r="X2451" s="19"/>
      <c r="Y2451" s="2"/>
    </row>
    <row r="2452" spans="1:25" ht="14.25" customHeight="1" x14ac:dyDescent="0.2">
      <c r="A2452" s="24">
        <v>448097</v>
      </c>
      <c r="B2452" s="25"/>
      <c r="C2452" s="26"/>
      <c r="D2452" s="4">
        <v>42710</v>
      </c>
      <c r="E2452" s="27" t="s">
        <v>1573</v>
      </c>
      <c r="F2452" s="28"/>
      <c r="G2452" s="38">
        <v>192.78</v>
      </c>
      <c r="H2452" s="39"/>
      <c r="I2452" s="39"/>
      <c r="J2452" s="39"/>
      <c r="K2452" s="39"/>
      <c r="L2452" s="39"/>
      <c r="M2452" s="39"/>
      <c r="N2452" s="39"/>
      <c r="O2452" s="39"/>
      <c r="P2452" s="39"/>
      <c r="Q2452" s="40"/>
      <c r="R2452" s="13" t="s">
        <v>15</v>
      </c>
      <c r="S2452" s="13" t="s">
        <v>72</v>
      </c>
      <c r="T2452" s="13" t="s">
        <v>123</v>
      </c>
      <c r="U2452" s="13" t="s">
        <v>124</v>
      </c>
      <c r="V2452" s="41" t="s">
        <v>15</v>
      </c>
      <c r="W2452" s="42"/>
      <c r="X2452" s="13" t="s">
        <v>15</v>
      </c>
      <c r="Y2452" s="2"/>
    </row>
    <row r="2453" spans="1:25" ht="14.25" customHeight="1" x14ac:dyDescent="0.2">
      <c r="A2453" s="35"/>
      <c r="B2453" s="36"/>
      <c r="C2453" s="37"/>
      <c r="D2453" s="11"/>
      <c r="E2453" s="35"/>
      <c r="F2453" s="37"/>
      <c r="G2453" s="38">
        <v>117.18</v>
      </c>
      <c r="H2453" s="39"/>
      <c r="I2453" s="39"/>
      <c r="J2453" s="39"/>
      <c r="K2453" s="39"/>
      <c r="L2453" s="39"/>
      <c r="M2453" s="39"/>
      <c r="N2453" s="39"/>
      <c r="O2453" s="39"/>
      <c r="P2453" s="39"/>
      <c r="Q2453" s="40"/>
      <c r="R2453" s="13" t="s">
        <v>652</v>
      </c>
      <c r="S2453" s="13" t="s">
        <v>72</v>
      </c>
      <c r="T2453" s="13" t="s">
        <v>1574</v>
      </c>
      <c r="U2453" s="13" t="s">
        <v>1575</v>
      </c>
      <c r="V2453" s="41" t="s">
        <v>652</v>
      </c>
      <c r="W2453" s="42"/>
      <c r="X2453" s="13" t="s">
        <v>15</v>
      </c>
      <c r="Y2453" s="2"/>
    </row>
    <row r="2454" spans="1:25" ht="2.25" customHeight="1" x14ac:dyDescent="0.2">
      <c r="A2454" s="14"/>
      <c r="B2454" s="15"/>
      <c r="C2454" s="15"/>
      <c r="D2454" s="15"/>
      <c r="E2454" s="15"/>
      <c r="F2454" s="15"/>
      <c r="G2454" s="15"/>
      <c r="H2454" s="15"/>
      <c r="I2454" s="15"/>
      <c r="J2454" s="15"/>
      <c r="K2454" s="15"/>
      <c r="L2454" s="15"/>
      <c r="M2454" s="15"/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6"/>
      <c r="Y2454" s="2"/>
    </row>
    <row r="2455" spans="1:25" ht="13.5" customHeight="1" x14ac:dyDescent="0.2">
      <c r="A2455" s="7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43">
        <f>SUM(hList_Frame_1!B1690:B1691)</f>
        <v>309.96000000000004</v>
      </c>
      <c r="O2455" s="43"/>
      <c r="P2455" s="43"/>
      <c r="Q2455" s="43"/>
      <c r="R2455" s="2"/>
      <c r="S2455" s="2"/>
      <c r="T2455" s="2"/>
      <c r="U2455" s="2"/>
      <c r="V2455" s="2"/>
      <c r="W2455" s="2"/>
      <c r="X2455" s="17"/>
      <c r="Y2455" s="2"/>
    </row>
    <row r="2456" spans="1:25" ht="13.5" customHeight="1" x14ac:dyDescent="0.2">
      <c r="A2456" s="10"/>
      <c r="B2456" s="18"/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8"/>
      <c r="N2456" s="18"/>
      <c r="O2456" s="18"/>
      <c r="P2456" s="18"/>
      <c r="Q2456" s="18"/>
      <c r="R2456" s="18"/>
      <c r="S2456" s="18"/>
      <c r="T2456" s="18"/>
      <c r="U2456" s="18"/>
      <c r="V2456" s="18"/>
      <c r="W2456" s="18"/>
      <c r="X2456" s="19"/>
      <c r="Y2456" s="2"/>
    </row>
    <row r="2457" spans="1:25" ht="14.25" customHeight="1" x14ac:dyDescent="0.2">
      <c r="A2457" s="44">
        <v>448475</v>
      </c>
      <c r="B2457" s="45"/>
      <c r="C2457" s="46"/>
      <c r="D2457" s="20">
        <v>42717</v>
      </c>
      <c r="E2457" s="41" t="s">
        <v>1576</v>
      </c>
      <c r="F2457" s="42"/>
      <c r="G2457" s="38">
        <v>725</v>
      </c>
      <c r="H2457" s="39"/>
      <c r="I2457" s="39"/>
      <c r="J2457" s="39"/>
      <c r="K2457" s="39"/>
      <c r="L2457" s="39"/>
      <c r="M2457" s="39"/>
      <c r="N2457" s="39"/>
      <c r="O2457" s="39"/>
      <c r="P2457" s="39"/>
      <c r="Q2457" s="40"/>
      <c r="R2457" s="13" t="s">
        <v>1577</v>
      </c>
      <c r="S2457" s="13" t="s">
        <v>27</v>
      </c>
      <c r="T2457" s="13" t="s">
        <v>28</v>
      </c>
      <c r="U2457" s="13" t="s">
        <v>28</v>
      </c>
      <c r="V2457" s="41" t="s">
        <v>1577</v>
      </c>
      <c r="W2457" s="42"/>
      <c r="X2457" s="13" t="s">
        <v>1194</v>
      </c>
      <c r="Y2457" s="2"/>
    </row>
    <row r="2458" spans="1:25" ht="3" customHeight="1" x14ac:dyDescent="0.2">
      <c r="A2458" s="14"/>
      <c r="B2458" s="15"/>
      <c r="C2458" s="15"/>
      <c r="D2458" s="15"/>
      <c r="E2458" s="15"/>
      <c r="F2458" s="15"/>
      <c r="G2458" s="15"/>
      <c r="H2458" s="15"/>
      <c r="I2458" s="15"/>
      <c r="J2458" s="15"/>
      <c r="K2458" s="15"/>
      <c r="L2458" s="15"/>
      <c r="M2458" s="15"/>
      <c r="N2458" s="15"/>
      <c r="O2458" s="15"/>
      <c r="P2458" s="15"/>
      <c r="Q2458" s="15"/>
      <c r="R2458" s="15"/>
      <c r="S2458" s="15"/>
      <c r="T2458" s="15"/>
      <c r="U2458" s="15"/>
      <c r="V2458" s="15"/>
      <c r="W2458" s="15"/>
      <c r="X2458" s="16"/>
      <c r="Y2458" s="2"/>
    </row>
    <row r="2459" spans="1:25" ht="12.75" customHeight="1" x14ac:dyDescent="0.2">
      <c r="A2459" s="7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43">
        <f>SUM(hList_Frame_1!B1692:B1692)</f>
        <v>725</v>
      </c>
      <c r="O2459" s="43"/>
      <c r="P2459" s="43"/>
      <c r="Q2459" s="43"/>
      <c r="R2459" s="2"/>
      <c r="S2459" s="2"/>
      <c r="T2459" s="2"/>
      <c r="U2459" s="2"/>
      <c r="V2459" s="2"/>
      <c r="W2459" s="2"/>
      <c r="X2459" s="17"/>
      <c r="Y2459" s="2"/>
    </row>
    <row r="2460" spans="1:25" ht="13.5" customHeight="1" x14ac:dyDescent="0.2">
      <c r="A2460" s="10"/>
      <c r="B2460" s="18"/>
      <c r="C2460" s="18"/>
      <c r="D2460" s="18"/>
      <c r="E2460" s="18"/>
      <c r="F2460" s="18"/>
      <c r="G2460" s="18"/>
      <c r="H2460" s="18"/>
      <c r="I2460" s="18"/>
      <c r="J2460" s="18"/>
      <c r="K2460" s="18"/>
      <c r="L2460" s="18"/>
      <c r="M2460" s="18"/>
      <c r="N2460" s="18"/>
      <c r="O2460" s="18"/>
      <c r="P2460" s="18"/>
      <c r="Q2460" s="18"/>
      <c r="R2460" s="18"/>
      <c r="S2460" s="18"/>
      <c r="T2460" s="18"/>
      <c r="U2460" s="18"/>
      <c r="V2460" s="18"/>
      <c r="W2460" s="18"/>
      <c r="X2460" s="19"/>
      <c r="Y2460" s="2"/>
    </row>
    <row r="2461" spans="1:25" ht="14.25" customHeight="1" x14ac:dyDescent="0.2">
      <c r="A2461" s="44">
        <v>448098</v>
      </c>
      <c r="B2461" s="45"/>
      <c r="C2461" s="46"/>
      <c r="D2461" s="20">
        <v>42710</v>
      </c>
      <c r="E2461" s="41" t="s">
        <v>1578</v>
      </c>
      <c r="F2461" s="42"/>
      <c r="G2461" s="38">
        <v>17.28</v>
      </c>
      <c r="H2461" s="39"/>
      <c r="I2461" s="39"/>
      <c r="J2461" s="39"/>
      <c r="K2461" s="39"/>
      <c r="L2461" s="39"/>
      <c r="M2461" s="39"/>
      <c r="N2461" s="39"/>
      <c r="O2461" s="39"/>
      <c r="P2461" s="39"/>
      <c r="Q2461" s="40"/>
      <c r="R2461" s="13" t="s">
        <v>652</v>
      </c>
      <c r="S2461" s="13" t="s">
        <v>72</v>
      </c>
      <c r="T2461" s="13" t="s">
        <v>78</v>
      </c>
      <c r="U2461" s="13" t="s">
        <v>86</v>
      </c>
      <c r="V2461" s="41" t="s">
        <v>652</v>
      </c>
      <c r="W2461" s="42"/>
      <c r="X2461" s="13" t="s">
        <v>15</v>
      </c>
      <c r="Y2461" s="2"/>
    </row>
    <row r="2462" spans="1:25" ht="2.25" customHeight="1" x14ac:dyDescent="0.2">
      <c r="A2462" s="14"/>
      <c r="B2462" s="15"/>
      <c r="C2462" s="15"/>
      <c r="D2462" s="15"/>
      <c r="E2462" s="15"/>
      <c r="F2462" s="15"/>
      <c r="G2462" s="15"/>
      <c r="H2462" s="15"/>
      <c r="I2462" s="15"/>
      <c r="J2462" s="15"/>
      <c r="K2462" s="15"/>
      <c r="L2462" s="15"/>
      <c r="M2462" s="15"/>
      <c r="N2462" s="15"/>
      <c r="O2462" s="15"/>
      <c r="P2462" s="15"/>
      <c r="Q2462" s="15"/>
      <c r="R2462" s="15"/>
      <c r="S2462" s="15"/>
      <c r="T2462" s="15"/>
      <c r="U2462" s="15"/>
      <c r="V2462" s="15"/>
      <c r="W2462" s="15"/>
      <c r="X2462" s="16"/>
      <c r="Y2462" s="2"/>
    </row>
    <row r="2463" spans="1:25" ht="12.75" customHeight="1" x14ac:dyDescent="0.2">
      <c r="A2463" s="7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43">
        <f>SUM(hList_Frame_1!B1693:B1693)</f>
        <v>17.28</v>
      </c>
      <c r="Q2463" s="43"/>
      <c r="R2463" s="2"/>
      <c r="S2463" s="2"/>
      <c r="T2463" s="2"/>
      <c r="U2463" s="2"/>
      <c r="V2463" s="2"/>
      <c r="W2463" s="2"/>
      <c r="X2463" s="17"/>
      <c r="Y2463" s="2"/>
    </row>
    <row r="2464" spans="1:25" ht="14.25" customHeight="1" x14ac:dyDescent="0.2">
      <c r="A2464" s="10"/>
      <c r="B2464" s="18"/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8"/>
      <c r="N2464" s="18"/>
      <c r="O2464" s="18"/>
      <c r="P2464" s="18"/>
      <c r="Q2464" s="18"/>
      <c r="R2464" s="18"/>
      <c r="S2464" s="18"/>
      <c r="T2464" s="18"/>
      <c r="U2464" s="18"/>
      <c r="V2464" s="18"/>
      <c r="W2464" s="18"/>
      <c r="X2464" s="19"/>
      <c r="Y2464" s="2"/>
    </row>
    <row r="2465" spans="1:25" ht="14.25" customHeight="1" x14ac:dyDescent="0.2">
      <c r="A2465" s="24">
        <v>448099</v>
      </c>
      <c r="B2465" s="25"/>
      <c r="C2465" s="26"/>
      <c r="D2465" s="4">
        <v>42710</v>
      </c>
      <c r="E2465" s="27" t="s">
        <v>1579</v>
      </c>
      <c r="F2465" s="28"/>
      <c r="G2465" s="38">
        <v>61.36</v>
      </c>
      <c r="H2465" s="39"/>
      <c r="I2465" s="39"/>
      <c r="J2465" s="39"/>
      <c r="K2465" s="39"/>
      <c r="L2465" s="39"/>
      <c r="M2465" s="39"/>
      <c r="N2465" s="39"/>
      <c r="O2465" s="39"/>
      <c r="P2465" s="39"/>
      <c r="Q2465" s="40"/>
      <c r="R2465" s="13" t="s">
        <v>1580</v>
      </c>
      <c r="S2465" s="13" t="s">
        <v>65</v>
      </c>
      <c r="T2465" s="13" t="s">
        <v>15</v>
      </c>
      <c r="U2465" s="13" t="s">
        <v>15</v>
      </c>
      <c r="V2465" s="41" t="s">
        <v>1580</v>
      </c>
      <c r="W2465" s="42"/>
      <c r="X2465" s="13" t="s">
        <v>15</v>
      </c>
      <c r="Y2465" s="2"/>
    </row>
    <row r="2466" spans="1:25" ht="14.25" customHeight="1" x14ac:dyDescent="0.2">
      <c r="A2466" s="32"/>
      <c r="B2466" s="33"/>
      <c r="C2466" s="34"/>
      <c r="D2466" s="8"/>
      <c r="E2466" s="32"/>
      <c r="F2466" s="34"/>
      <c r="G2466" s="38">
        <v>62.5</v>
      </c>
      <c r="H2466" s="39"/>
      <c r="I2466" s="39"/>
      <c r="J2466" s="39"/>
      <c r="K2466" s="39"/>
      <c r="L2466" s="39"/>
      <c r="M2466" s="39"/>
      <c r="N2466" s="39"/>
      <c r="O2466" s="39"/>
      <c r="P2466" s="39"/>
      <c r="Q2466" s="40"/>
      <c r="R2466" s="13" t="s">
        <v>1581</v>
      </c>
      <c r="S2466" s="13" t="s">
        <v>64</v>
      </c>
      <c r="T2466" s="13" t="s">
        <v>15</v>
      </c>
      <c r="U2466" s="13" t="s">
        <v>15</v>
      </c>
      <c r="V2466" s="41" t="s">
        <v>1581</v>
      </c>
      <c r="W2466" s="42"/>
      <c r="X2466" s="13" t="s">
        <v>15</v>
      </c>
      <c r="Y2466" s="2"/>
    </row>
    <row r="2467" spans="1:25" ht="14.25" customHeight="1" x14ac:dyDescent="0.2">
      <c r="A2467" s="32"/>
      <c r="B2467" s="33"/>
      <c r="C2467" s="34"/>
      <c r="D2467" s="8"/>
      <c r="E2467" s="32"/>
      <c r="F2467" s="34"/>
      <c r="G2467" s="29">
        <v>4581.5200000000004</v>
      </c>
      <c r="H2467" s="30"/>
      <c r="I2467" s="30"/>
      <c r="J2467" s="30"/>
      <c r="K2467" s="30"/>
      <c r="L2467" s="30"/>
      <c r="M2467" s="30"/>
      <c r="N2467" s="30"/>
      <c r="O2467" s="30"/>
      <c r="P2467" s="30"/>
      <c r="Q2467" s="31"/>
      <c r="R2467" s="6" t="s">
        <v>1174</v>
      </c>
      <c r="S2467" s="13" t="s">
        <v>64</v>
      </c>
      <c r="T2467" s="13" t="s">
        <v>15</v>
      </c>
      <c r="U2467" s="13" t="s">
        <v>15</v>
      </c>
      <c r="V2467" s="27" t="s">
        <v>1174</v>
      </c>
      <c r="W2467" s="28"/>
      <c r="X2467" s="13" t="s">
        <v>15</v>
      </c>
      <c r="Y2467" s="2"/>
    </row>
    <row r="2468" spans="1:25" ht="14.25" customHeight="1" x14ac:dyDescent="0.2">
      <c r="A2468" s="32"/>
      <c r="B2468" s="33"/>
      <c r="C2468" s="34"/>
      <c r="D2468" s="8"/>
      <c r="E2468" s="32"/>
      <c r="F2468" s="34"/>
      <c r="G2468" s="32"/>
      <c r="H2468" s="33"/>
      <c r="I2468" s="33"/>
      <c r="J2468" s="33"/>
      <c r="K2468" s="33"/>
      <c r="L2468" s="33"/>
      <c r="M2468" s="33"/>
      <c r="N2468" s="33"/>
      <c r="O2468" s="33"/>
      <c r="P2468" s="33"/>
      <c r="Q2468" s="34"/>
      <c r="R2468" s="8"/>
      <c r="S2468" s="6" t="s">
        <v>32</v>
      </c>
      <c r="T2468" s="6" t="s">
        <v>15</v>
      </c>
      <c r="U2468" s="6" t="s">
        <v>15</v>
      </c>
      <c r="V2468" s="32"/>
      <c r="W2468" s="34"/>
      <c r="X2468" s="6" t="s">
        <v>15</v>
      </c>
      <c r="Y2468" s="2"/>
    </row>
    <row r="2469" spans="1:25" ht="14.25" customHeight="1" x14ac:dyDescent="0.2">
      <c r="A2469" s="35"/>
      <c r="B2469" s="36"/>
      <c r="C2469" s="37"/>
      <c r="D2469" s="11"/>
      <c r="E2469" s="32"/>
      <c r="F2469" s="34"/>
      <c r="G2469" s="35"/>
      <c r="H2469" s="36"/>
      <c r="I2469" s="36"/>
      <c r="J2469" s="36"/>
      <c r="K2469" s="36"/>
      <c r="L2469" s="36"/>
      <c r="M2469" s="36"/>
      <c r="N2469" s="36"/>
      <c r="O2469" s="36"/>
      <c r="P2469" s="36"/>
      <c r="Q2469" s="37"/>
      <c r="R2469" s="11"/>
      <c r="S2469" s="13" t="s">
        <v>65</v>
      </c>
      <c r="T2469" s="13" t="s">
        <v>15</v>
      </c>
      <c r="U2469" s="13" t="s">
        <v>15</v>
      </c>
      <c r="V2469" s="35"/>
      <c r="W2469" s="37"/>
      <c r="X2469" s="13" t="s">
        <v>15</v>
      </c>
      <c r="Y2469" s="2"/>
    </row>
    <row r="2470" spans="1:25" ht="14.25" customHeight="1" x14ac:dyDescent="0.2">
      <c r="A2470" s="24">
        <v>448476</v>
      </c>
      <c r="B2470" s="25"/>
      <c r="C2470" s="26"/>
      <c r="D2470" s="4">
        <v>42717</v>
      </c>
      <c r="E2470" s="32"/>
      <c r="F2470" s="34"/>
      <c r="G2470" s="38">
        <v>106.5</v>
      </c>
      <c r="H2470" s="39"/>
      <c r="I2470" s="39"/>
      <c r="J2470" s="39"/>
      <c r="K2470" s="39"/>
      <c r="L2470" s="39"/>
      <c r="M2470" s="39"/>
      <c r="N2470" s="39"/>
      <c r="O2470" s="39"/>
      <c r="P2470" s="39"/>
      <c r="Q2470" s="40"/>
      <c r="R2470" s="13" t="s">
        <v>1580</v>
      </c>
      <c r="S2470" s="13" t="s">
        <v>65</v>
      </c>
      <c r="T2470" s="13" t="s">
        <v>15</v>
      </c>
      <c r="U2470" s="13" t="s">
        <v>15</v>
      </c>
      <c r="V2470" s="41" t="s">
        <v>1580</v>
      </c>
      <c r="W2470" s="42"/>
      <c r="X2470" s="13" t="s">
        <v>15</v>
      </c>
      <c r="Y2470" s="2"/>
    </row>
    <row r="2471" spans="1:25" ht="14.25" customHeight="1" x14ac:dyDescent="0.2">
      <c r="A2471" s="32"/>
      <c r="B2471" s="33"/>
      <c r="C2471" s="34"/>
      <c r="D2471" s="8"/>
      <c r="E2471" s="32"/>
      <c r="F2471" s="34"/>
      <c r="G2471" s="29">
        <v>7857</v>
      </c>
      <c r="H2471" s="30"/>
      <c r="I2471" s="30"/>
      <c r="J2471" s="30"/>
      <c r="K2471" s="30"/>
      <c r="L2471" s="30"/>
      <c r="M2471" s="30"/>
      <c r="N2471" s="30"/>
      <c r="O2471" s="30"/>
      <c r="P2471" s="30"/>
      <c r="Q2471" s="31"/>
      <c r="R2471" s="6" t="s">
        <v>1174</v>
      </c>
      <c r="S2471" s="6" t="s">
        <v>32</v>
      </c>
      <c r="T2471" s="6" t="s">
        <v>23</v>
      </c>
      <c r="U2471" s="6" t="s">
        <v>24</v>
      </c>
      <c r="V2471" s="27" t="s">
        <v>1174</v>
      </c>
      <c r="W2471" s="28"/>
      <c r="X2471" s="6" t="s">
        <v>15</v>
      </c>
      <c r="Y2471" s="2"/>
    </row>
    <row r="2472" spans="1:25" ht="2.25" customHeight="1" x14ac:dyDescent="0.2">
      <c r="A2472" s="14"/>
      <c r="B2472" s="15"/>
      <c r="C2472" s="15"/>
      <c r="D2472" s="15"/>
      <c r="E2472" s="15"/>
      <c r="F2472" s="15"/>
      <c r="G2472" s="15"/>
      <c r="H2472" s="15"/>
      <c r="I2472" s="15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6"/>
      <c r="Y2472" s="2"/>
    </row>
    <row r="2473" spans="1:25" ht="12.75" customHeight="1" x14ac:dyDescent="0.2">
      <c r="A2473" s="7"/>
      <c r="B2473" s="2"/>
      <c r="C2473" s="2"/>
      <c r="D2473" s="2"/>
      <c r="E2473" s="2"/>
      <c r="F2473" s="2"/>
      <c r="G2473" s="2"/>
      <c r="H2473" s="2"/>
      <c r="I2473" s="2"/>
      <c r="J2473" s="43">
        <f>SUM(G2465:Q2471)</f>
        <v>12668.880000000001</v>
      </c>
      <c r="K2473" s="43"/>
      <c r="L2473" s="43"/>
      <c r="M2473" s="43"/>
      <c r="N2473" s="43"/>
      <c r="O2473" s="43"/>
      <c r="P2473" s="43"/>
      <c r="Q2473" s="43"/>
      <c r="R2473" s="2"/>
      <c r="S2473" s="2"/>
      <c r="T2473" s="2"/>
      <c r="U2473" s="2"/>
      <c r="V2473" s="2"/>
      <c r="W2473" s="2"/>
      <c r="X2473" s="17"/>
      <c r="Y2473" s="2"/>
    </row>
    <row r="2474" spans="1:25" ht="14.25" customHeight="1" x14ac:dyDescent="0.2">
      <c r="A2474" s="10"/>
      <c r="B2474" s="18"/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8"/>
      <c r="N2474" s="18"/>
      <c r="O2474" s="18"/>
      <c r="P2474" s="18"/>
      <c r="Q2474" s="18"/>
      <c r="R2474" s="18"/>
      <c r="S2474" s="18"/>
      <c r="T2474" s="18"/>
      <c r="U2474" s="18"/>
      <c r="V2474" s="18"/>
      <c r="W2474" s="18"/>
      <c r="X2474" s="19"/>
      <c r="Y2474" s="2"/>
    </row>
    <row r="2475" spans="1:25" ht="14.25" customHeight="1" x14ac:dyDescent="0.2">
      <c r="A2475" s="44">
        <v>448477</v>
      </c>
      <c r="B2475" s="45"/>
      <c r="C2475" s="46"/>
      <c r="D2475" s="20">
        <v>42717</v>
      </c>
      <c r="E2475" s="41" t="s">
        <v>1582</v>
      </c>
      <c r="F2475" s="42"/>
      <c r="G2475" s="38">
        <v>358.27</v>
      </c>
      <c r="H2475" s="39"/>
      <c r="I2475" s="39"/>
      <c r="J2475" s="39"/>
      <c r="K2475" s="39"/>
      <c r="L2475" s="39"/>
      <c r="M2475" s="39"/>
      <c r="N2475" s="39"/>
      <c r="O2475" s="39"/>
      <c r="P2475" s="39"/>
      <c r="Q2475" s="40"/>
      <c r="R2475" s="13" t="s">
        <v>1583</v>
      </c>
      <c r="S2475" s="13" t="s">
        <v>85</v>
      </c>
      <c r="T2475" s="13" t="s">
        <v>123</v>
      </c>
      <c r="U2475" s="13" t="s">
        <v>124</v>
      </c>
      <c r="V2475" s="41" t="s">
        <v>1583</v>
      </c>
      <c r="W2475" s="42"/>
      <c r="X2475" s="13" t="s">
        <v>15</v>
      </c>
      <c r="Y2475" s="2"/>
    </row>
    <row r="2476" spans="1:25" ht="2.25" customHeight="1" x14ac:dyDescent="0.2">
      <c r="A2476" s="14"/>
      <c r="B2476" s="15"/>
      <c r="C2476" s="15"/>
      <c r="D2476" s="15"/>
      <c r="E2476" s="15"/>
      <c r="F2476" s="15"/>
      <c r="G2476" s="15"/>
      <c r="H2476" s="15"/>
      <c r="I2476" s="15"/>
      <c r="J2476" s="15"/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6"/>
      <c r="Y2476" s="2"/>
    </row>
    <row r="2477" spans="1:25" ht="13.5" customHeight="1" x14ac:dyDescent="0.2">
      <c r="A2477" s="7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43">
        <f>SUM(hList_Frame_1!B1703:B1703)</f>
        <v>358.27</v>
      </c>
      <c r="O2477" s="43"/>
      <c r="P2477" s="43"/>
      <c r="Q2477" s="43"/>
      <c r="R2477" s="2"/>
      <c r="S2477" s="2"/>
      <c r="T2477" s="2"/>
      <c r="U2477" s="2"/>
      <c r="V2477" s="2"/>
      <c r="W2477" s="2"/>
      <c r="X2477" s="17"/>
      <c r="Y2477" s="2"/>
    </row>
    <row r="2478" spans="1:25" ht="13.5" customHeight="1" x14ac:dyDescent="0.2">
      <c r="A2478" s="10"/>
      <c r="B2478" s="18"/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8"/>
      <c r="N2478" s="18"/>
      <c r="O2478" s="18"/>
      <c r="P2478" s="18"/>
      <c r="Q2478" s="18"/>
      <c r="R2478" s="18"/>
      <c r="S2478" s="18"/>
      <c r="T2478" s="18"/>
      <c r="U2478" s="18"/>
      <c r="V2478" s="18"/>
      <c r="W2478" s="18"/>
      <c r="X2478" s="19"/>
      <c r="Y2478" s="2"/>
    </row>
    <row r="2479" spans="1:25" ht="14.25" customHeight="1" x14ac:dyDescent="0.2">
      <c r="A2479" s="24">
        <v>448478</v>
      </c>
      <c r="B2479" s="25"/>
      <c r="C2479" s="26"/>
      <c r="D2479" s="4">
        <v>42717</v>
      </c>
      <c r="E2479" s="27" t="s">
        <v>1584</v>
      </c>
      <c r="F2479" s="28"/>
      <c r="G2479" s="38">
        <v>169.06</v>
      </c>
      <c r="H2479" s="39"/>
      <c r="I2479" s="39"/>
      <c r="J2479" s="39"/>
      <c r="K2479" s="39"/>
      <c r="L2479" s="39"/>
      <c r="M2479" s="39"/>
      <c r="N2479" s="39"/>
      <c r="O2479" s="39"/>
      <c r="P2479" s="39"/>
      <c r="Q2479" s="40"/>
      <c r="R2479" s="13" t="s">
        <v>531</v>
      </c>
      <c r="S2479" s="13" t="s">
        <v>214</v>
      </c>
      <c r="T2479" s="13" t="s">
        <v>146</v>
      </c>
      <c r="U2479" s="13" t="s">
        <v>215</v>
      </c>
      <c r="V2479" s="41" t="s">
        <v>531</v>
      </c>
      <c r="W2479" s="42"/>
      <c r="X2479" s="13" t="s">
        <v>701</v>
      </c>
      <c r="Y2479" s="2"/>
    </row>
    <row r="2480" spans="1:25" ht="14.25" customHeight="1" x14ac:dyDescent="0.2">
      <c r="A2480" s="35"/>
      <c r="B2480" s="36"/>
      <c r="C2480" s="37"/>
      <c r="D2480" s="11"/>
      <c r="E2480" s="32"/>
      <c r="F2480" s="34"/>
      <c r="G2480" s="38">
        <v>450</v>
      </c>
      <c r="H2480" s="39"/>
      <c r="I2480" s="39"/>
      <c r="J2480" s="39"/>
      <c r="K2480" s="39"/>
      <c r="L2480" s="39"/>
      <c r="M2480" s="39"/>
      <c r="N2480" s="39"/>
      <c r="O2480" s="39"/>
      <c r="P2480" s="39"/>
      <c r="Q2480" s="40"/>
      <c r="R2480" s="13" t="s">
        <v>1585</v>
      </c>
      <c r="S2480" s="13" t="s">
        <v>214</v>
      </c>
      <c r="T2480" s="13" t="s">
        <v>146</v>
      </c>
      <c r="U2480" s="13" t="s">
        <v>215</v>
      </c>
      <c r="V2480" s="41" t="s">
        <v>1585</v>
      </c>
      <c r="W2480" s="42"/>
      <c r="X2480" s="13" t="s">
        <v>607</v>
      </c>
      <c r="Y2480" s="2"/>
    </row>
    <row r="2481" spans="1:25" ht="14.25" customHeight="1" x14ac:dyDescent="0.2">
      <c r="A2481" s="44">
        <v>448479</v>
      </c>
      <c r="B2481" s="45"/>
      <c r="C2481" s="46"/>
      <c r="D2481" s="20">
        <v>42717</v>
      </c>
      <c r="E2481" s="32"/>
      <c r="F2481" s="34"/>
      <c r="G2481" s="38">
        <v>125.78</v>
      </c>
      <c r="H2481" s="39"/>
      <c r="I2481" s="39"/>
      <c r="J2481" s="39"/>
      <c r="K2481" s="39"/>
      <c r="L2481" s="39"/>
      <c r="M2481" s="39"/>
      <c r="N2481" s="39"/>
      <c r="O2481" s="39"/>
      <c r="P2481" s="39"/>
      <c r="Q2481" s="40"/>
      <c r="R2481" s="13" t="s">
        <v>15</v>
      </c>
      <c r="S2481" s="13" t="s">
        <v>214</v>
      </c>
      <c r="T2481" s="13" t="s">
        <v>146</v>
      </c>
      <c r="U2481" s="13" t="s">
        <v>215</v>
      </c>
      <c r="V2481" s="41" t="s">
        <v>15</v>
      </c>
      <c r="W2481" s="42"/>
      <c r="X2481" s="13" t="s">
        <v>831</v>
      </c>
      <c r="Y2481" s="2"/>
    </row>
    <row r="2482" spans="1:25" ht="14.25" customHeight="1" x14ac:dyDescent="0.2">
      <c r="A2482" s="44">
        <v>448480</v>
      </c>
      <c r="B2482" s="45"/>
      <c r="C2482" s="46"/>
      <c r="D2482" s="20">
        <v>42717</v>
      </c>
      <c r="E2482" s="32"/>
      <c r="F2482" s="34"/>
      <c r="G2482" s="38">
        <v>1835.44</v>
      </c>
      <c r="H2482" s="39"/>
      <c r="I2482" s="39"/>
      <c r="J2482" s="39"/>
      <c r="K2482" s="39"/>
      <c r="L2482" s="39"/>
      <c r="M2482" s="39"/>
      <c r="N2482" s="39"/>
      <c r="O2482" s="39"/>
      <c r="P2482" s="39"/>
      <c r="Q2482" s="40"/>
      <c r="R2482" s="13" t="s">
        <v>15</v>
      </c>
      <c r="S2482" s="13" t="s">
        <v>214</v>
      </c>
      <c r="T2482" s="13" t="s">
        <v>146</v>
      </c>
      <c r="U2482" s="13" t="s">
        <v>215</v>
      </c>
      <c r="V2482" s="41" t="s">
        <v>15</v>
      </c>
      <c r="W2482" s="42"/>
      <c r="X2482" s="13" t="s">
        <v>225</v>
      </c>
      <c r="Y2482" s="2"/>
    </row>
    <row r="2483" spans="1:25" ht="14.25" customHeight="1" x14ac:dyDescent="0.2">
      <c r="A2483" s="44">
        <v>448481</v>
      </c>
      <c r="B2483" s="45"/>
      <c r="C2483" s="46"/>
      <c r="D2483" s="20">
        <v>42717</v>
      </c>
      <c r="E2483" s="32"/>
      <c r="F2483" s="34"/>
      <c r="G2483" s="38">
        <v>435.76</v>
      </c>
      <c r="H2483" s="39"/>
      <c r="I2483" s="39"/>
      <c r="J2483" s="39"/>
      <c r="K2483" s="39"/>
      <c r="L2483" s="39"/>
      <c r="M2483" s="39"/>
      <c r="N2483" s="39"/>
      <c r="O2483" s="39"/>
      <c r="P2483" s="39"/>
      <c r="Q2483" s="40"/>
      <c r="R2483" s="13" t="s">
        <v>15</v>
      </c>
      <c r="S2483" s="13" t="s">
        <v>214</v>
      </c>
      <c r="T2483" s="13" t="s">
        <v>146</v>
      </c>
      <c r="U2483" s="13" t="s">
        <v>215</v>
      </c>
      <c r="V2483" s="41" t="s">
        <v>15</v>
      </c>
      <c r="W2483" s="42"/>
      <c r="X2483" s="13" t="s">
        <v>216</v>
      </c>
      <c r="Y2483" s="2"/>
    </row>
    <row r="2484" spans="1:25" ht="14.25" customHeight="1" x14ac:dyDescent="0.2">
      <c r="A2484" s="44">
        <v>448482</v>
      </c>
      <c r="B2484" s="45"/>
      <c r="C2484" s="46"/>
      <c r="D2484" s="20">
        <v>42717</v>
      </c>
      <c r="E2484" s="32"/>
      <c r="F2484" s="34"/>
      <c r="G2484" s="38">
        <v>169.06</v>
      </c>
      <c r="H2484" s="39"/>
      <c r="I2484" s="39"/>
      <c r="J2484" s="39"/>
      <c r="K2484" s="39"/>
      <c r="L2484" s="39"/>
      <c r="M2484" s="39"/>
      <c r="N2484" s="39"/>
      <c r="O2484" s="39"/>
      <c r="P2484" s="39"/>
      <c r="Q2484" s="40"/>
      <c r="R2484" s="13" t="s">
        <v>15</v>
      </c>
      <c r="S2484" s="13" t="s">
        <v>214</v>
      </c>
      <c r="T2484" s="13" t="s">
        <v>146</v>
      </c>
      <c r="U2484" s="13" t="s">
        <v>215</v>
      </c>
      <c r="V2484" s="41" t="s">
        <v>15</v>
      </c>
      <c r="W2484" s="42"/>
      <c r="X2484" s="13" t="s">
        <v>216</v>
      </c>
      <c r="Y2484" s="2"/>
    </row>
    <row r="2485" spans="1:25" ht="14.25" customHeight="1" x14ac:dyDescent="0.2">
      <c r="A2485" s="44">
        <v>448483</v>
      </c>
      <c r="B2485" s="45"/>
      <c r="C2485" s="46"/>
      <c r="D2485" s="20">
        <v>42717</v>
      </c>
      <c r="E2485" s="32"/>
      <c r="F2485" s="34"/>
      <c r="G2485" s="38">
        <v>279.69</v>
      </c>
      <c r="H2485" s="39"/>
      <c r="I2485" s="39"/>
      <c r="J2485" s="39"/>
      <c r="K2485" s="39"/>
      <c r="L2485" s="39"/>
      <c r="M2485" s="39"/>
      <c r="N2485" s="39"/>
      <c r="O2485" s="39"/>
      <c r="P2485" s="39"/>
      <c r="Q2485" s="40"/>
      <c r="R2485" s="13" t="s">
        <v>15</v>
      </c>
      <c r="S2485" s="13" t="s">
        <v>214</v>
      </c>
      <c r="T2485" s="13" t="s">
        <v>146</v>
      </c>
      <c r="U2485" s="13" t="s">
        <v>215</v>
      </c>
      <c r="V2485" s="41" t="s">
        <v>15</v>
      </c>
      <c r="W2485" s="42"/>
      <c r="X2485" s="13" t="s">
        <v>225</v>
      </c>
      <c r="Y2485" s="2"/>
    </row>
    <row r="2486" spans="1:25" ht="14.25" customHeight="1" x14ac:dyDescent="0.2">
      <c r="A2486" s="44">
        <v>448484</v>
      </c>
      <c r="B2486" s="45"/>
      <c r="C2486" s="46"/>
      <c r="D2486" s="20">
        <v>42717</v>
      </c>
      <c r="E2486" s="32"/>
      <c r="F2486" s="34"/>
      <c r="G2486" s="38">
        <v>279.69</v>
      </c>
      <c r="H2486" s="39"/>
      <c r="I2486" s="39"/>
      <c r="J2486" s="39"/>
      <c r="K2486" s="39"/>
      <c r="L2486" s="39"/>
      <c r="M2486" s="39"/>
      <c r="N2486" s="39"/>
      <c r="O2486" s="39"/>
      <c r="P2486" s="39"/>
      <c r="Q2486" s="40"/>
      <c r="R2486" s="13" t="s">
        <v>15</v>
      </c>
      <c r="S2486" s="13" t="s">
        <v>214</v>
      </c>
      <c r="T2486" s="13" t="s">
        <v>146</v>
      </c>
      <c r="U2486" s="13" t="s">
        <v>215</v>
      </c>
      <c r="V2486" s="41" t="s">
        <v>15</v>
      </c>
      <c r="W2486" s="42"/>
      <c r="X2486" s="13" t="s">
        <v>226</v>
      </c>
      <c r="Y2486" s="2"/>
    </row>
    <row r="2487" spans="1:25" ht="14.25" customHeight="1" x14ac:dyDescent="0.2">
      <c r="A2487" s="24">
        <v>448485</v>
      </c>
      <c r="B2487" s="25"/>
      <c r="C2487" s="26"/>
      <c r="D2487" s="4">
        <v>42717</v>
      </c>
      <c r="E2487" s="32"/>
      <c r="F2487" s="34"/>
      <c r="G2487" s="29">
        <v>279.69</v>
      </c>
      <c r="H2487" s="30"/>
      <c r="I2487" s="30"/>
      <c r="J2487" s="30"/>
      <c r="K2487" s="30"/>
      <c r="L2487" s="30"/>
      <c r="M2487" s="30"/>
      <c r="N2487" s="30"/>
      <c r="O2487" s="30"/>
      <c r="P2487" s="30"/>
      <c r="Q2487" s="31"/>
      <c r="R2487" s="6" t="s">
        <v>15</v>
      </c>
      <c r="S2487" s="6" t="s">
        <v>214</v>
      </c>
      <c r="T2487" s="6" t="s">
        <v>146</v>
      </c>
      <c r="U2487" s="13" t="s">
        <v>215</v>
      </c>
      <c r="V2487" s="27" t="s">
        <v>15</v>
      </c>
      <c r="W2487" s="28"/>
      <c r="X2487" s="13" t="s">
        <v>698</v>
      </c>
      <c r="Y2487" s="2"/>
    </row>
    <row r="2488" spans="1:25" ht="14.25" customHeight="1" x14ac:dyDescent="0.2">
      <c r="A2488" s="35"/>
      <c r="B2488" s="36"/>
      <c r="C2488" s="37"/>
      <c r="D2488" s="11"/>
      <c r="E2488" s="32"/>
      <c r="F2488" s="34"/>
      <c r="G2488" s="35"/>
      <c r="H2488" s="36"/>
      <c r="I2488" s="36"/>
      <c r="J2488" s="36"/>
      <c r="K2488" s="36"/>
      <c r="L2488" s="36"/>
      <c r="M2488" s="36"/>
      <c r="N2488" s="36"/>
      <c r="O2488" s="36"/>
      <c r="P2488" s="36"/>
      <c r="Q2488" s="37"/>
      <c r="R2488" s="11"/>
      <c r="S2488" s="11"/>
      <c r="T2488" s="11"/>
      <c r="U2488" s="13" t="s">
        <v>699</v>
      </c>
      <c r="V2488" s="35"/>
      <c r="W2488" s="37"/>
      <c r="X2488" s="13" t="s">
        <v>698</v>
      </c>
      <c r="Y2488" s="2"/>
    </row>
    <row r="2489" spans="1:25" ht="14.25" customHeight="1" x14ac:dyDescent="0.2">
      <c r="A2489" s="44">
        <v>448486</v>
      </c>
      <c r="B2489" s="45"/>
      <c r="C2489" s="46"/>
      <c r="D2489" s="20">
        <v>42717</v>
      </c>
      <c r="E2489" s="32"/>
      <c r="F2489" s="34"/>
      <c r="G2489" s="38">
        <v>410.32</v>
      </c>
      <c r="H2489" s="39"/>
      <c r="I2489" s="39"/>
      <c r="J2489" s="39"/>
      <c r="K2489" s="39"/>
      <c r="L2489" s="39"/>
      <c r="M2489" s="39"/>
      <c r="N2489" s="39"/>
      <c r="O2489" s="39"/>
      <c r="P2489" s="39"/>
      <c r="Q2489" s="40"/>
      <c r="R2489" s="13" t="s">
        <v>15</v>
      </c>
      <c r="S2489" s="13" t="s">
        <v>214</v>
      </c>
      <c r="T2489" s="13" t="s">
        <v>146</v>
      </c>
      <c r="U2489" s="13" t="s">
        <v>215</v>
      </c>
      <c r="V2489" s="41" t="s">
        <v>15</v>
      </c>
      <c r="W2489" s="42"/>
      <c r="X2489" s="13" t="s">
        <v>227</v>
      </c>
      <c r="Y2489" s="2"/>
    </row>
    <row r="2490" spans="1:25" ht="14.25" customHeight="1" x14ac:dyDescent="0.2">
      <c r="A2490" s="44">
        <v>448487</v>
      </c>
      <c r="B2490" s="45"/>
      <c r="C2490" s="46"/>
      <c r="D2490" s="20">
        <v>42717</v>
      </c>
      <c r="E2490" s="32"/>
      <c r="F2490" s="34"/>
      <c r="G2490" s="38">
        <v>279.69</v>
      </c>
      <c r="H2490" s="39"/>
      <c r="I2490" s="39"/>
      <c r="J2490" s="39"/>
      <c r="K2490" s="39"/>
      <c r="L2490" s="39"/>
      <c r="M2490" s="39"/>
      <c r="N2490" s="39"/>
      <c r="O2490" s="39"/>
      <c r="P2490" s="39"/>
      <c r="Q2490" s="40"/>
      <c r="R2490" s="13" t="s">
        <v>15</v>
      </c>
      <c r="S2490" s="13" t="s">
        <v>214</v>
      </c>
      <c r="T2490" s="13" t="s">
        <v>146</v>
      </c>
      <c r="U2490" s="13" t="s">
        <v>479</v>
      </c>
      <c r="V2490" s="41" t="s">
        <v>15</v>
      </c>
      <c r="W2490" s="42"/>
      <c r="X2490" s="13" t="s">
        <v>480</v>
      </c>
      <c r="Y2490" s="2"/>
    </row>
    <row r="2491" spans="1:25" ht="14.25" customHeight="1" x14ac:dyDescent="0.2">
      <c r="A2491" s="44">
        <v>448488</v>
      </c>
      <c r="B2491" s="45"/>
      <c r="C2491" s="46"/>
      <c r="D2491" s="20">
        <v>42717</v>
      </c>
      <c r="E2491" s="32"/>
      <c r="F2491" s="34"/>
      <c r="G2491" s="38">
        <v>559.38</v>
      </c>
      <c r="H2491" s="39"/>
      <c r="I2491" s="39"/>
      <c r="J2491" s="39"/>
      <c r="K2491" s="39"/>
      <c r="L2491" s="39"/>
      <c r="M2491" s="39"/>
      <c r="N2491" s="39"/>
      <c r="O2491" s="39"/>
      <c r="P2491" s="39"/>
      <c r="Q2491" s="40"/>
      <c r="R2491" s="13" t="s">
        <v>15</v>
      </c>
      <c r="S2491" s="13" t="s">
        <v>214</v>
      </c>
      <c r="T2491" s="13" t="s">
        <v>146</v>
      </c>
      <c r="U2491" s="13" t="s">
        <v>215</v>
      </c>
      <c r="V2491" s="41" t="s">
        <v>15</v>
      </c>
      <c r="W2491" s="42"/>
      <c r="X2491" s="13" t="s">
        <v>700</v>
      </c>
      <c r="Y2491" s="2"/>
    </row>
    <row r="2492" spans="1:25" ht="14.25" customHeight="1" x14ac:dyDescent="0.2">
      <c r="A2492" s="24">
        <v>448489</v>
      </c>
      <c r="B2492" s="25"/>
      <c r="C2492" s="26"/>
      <c r="D2492" s="4">
        <v>42717</v>
      </c>
      <c r="E2492" s="32"/>
      <c r="F2492" s="34"/>
      <c r="G2492" s="29">
        <v>1395.11</v>
      </c>
      <c r="H2492" s="30"/>
      <c r="I2492" s="30"/>
      <c r="J2492" s="30"/>
      <c r="K2492" s="30"/>
      <c r="L2492" s="30"/>
      <c r="M2492" s="30"/>
      <c r="N2492" s="30"/>
      <c r="O2492" s="30"/>
      <c r="P2492" s="30"/>
      <c r="Q2492" s="31"/>
      <c r="R2492" s="6" t="s">
        <v>531</v>
      </c>
      <c r="S2492" s="6" t="s">
        <v>1037</v>
      </c>
      <c r="T2492" s="6" t="s">
        <v>150</v>
      </c>
      <c r="U2492" s="6" t="s">
        <v>151</v>
      </c>
      <c r="V2492" s="27" t="s">
        <v>531</v>
      </c>
      <c r="W2492" s="28"/>
      <c r="X2492" s="6" t="s">
        <v>15</v>
      </c>
      <c r="Y2492" s="2"/>
    </row>
    <row r="2493" spans="1:25" ht="14.25" customHeight="1" x14ac:dyDescent="0.2">
      <c r="A2493" s="44">
        <v>448639</v>
      </c>
      <c r="B2493" s="45"/>
      <c r="C2493" s="46"/>
      <c r="D2493" s="20">
        <v>42719</v>
      </c>
      <c r="E2493" s="32"/>
      <c r="F2493" s="34"/>
      <c r="G2493" s="38">
        <v>435.76</v>
      </c>
      <c r="H2493" s="39"/>
      <c r="I2493" s="39"/>
      <c r="J2493" s="39"/>
      <c r="K2493" s="39"/>
      <c r="L2493" s="39"/>
      <c r="M2493" s="39"/>
      <c r="N2493" s="39"/>
      <c r="O2493" s="39"/>
      <c r="P2493" s="39"/>
      <c r="Q2493" s="40"/>
      <c r="R2493" s="13" t="s">
        <v>15</v>
      </c>
      <c r="S2493" s="13" t="s">
        <v>214</v>
      </c>
      <c r="T2493" s="13" t="s">
        <v>146</v>
      </c>
      <c r="U2493" s="13" t="s">
        <v>215</v>
      </c>
      <c r="V2493" s="41" t="s">
        <v>15</v>
      </c>
      <c r="W2493" s="42"/>
      <c r="X2493" s="13" t="s">
        <v>216</v>
      </c>
      <c r="Y2493" s="2"/>
    </row>
    <row r="2494" spans="1:25" ht="14.25" customHeight="1" x14ac:dyDescent="0.2">
      <c r="A2494" s="44">
        <v>448640</v>
      </c>
      <c r="B2494" s="45"/>
      <c r="C2494" s="46"/>
      <c r="D2494" s="20">
        <v>42719</v>
      </c>
      <c r="E2494" s="32"/>
      <c r="F2494" s="34"/>
      <c r="G2494" s="38">
        <v>1835.44</v>
      </c>
      <c r="H2494" s="39"/>
      <c r="I2494" s="39"/>
      <c r="J2494" s="39"/>
      <c r="K2494" s="39"/>
      <c r="L2494" s="39"/>
      <c r="M2494" s="39"/>
      <c r="N2494" s="39"/>
      <c r="O2494" s="39"/>
      <c r="P2494" s="39"/>
      <c r="Q2494" s="40"/>
      <c r="R2494" s="13" t="s">
        <v>15</v>
      </c>
      <c r="S2494" s="13" t="s">
        <v>214</v>
      </c>
      <c r="T2494" s="13" t="s">
        <v>146</v>
      </c>
      <c r="U2494" s="13" t="s">
        <v>215</v>
      </c>
      <c r="V2494" s="41" t="s">
        <v>15</v>
      </c>
      <c r="W2494" s="42"/>
      <c r="X2494" s="13" t="s">
        <v>225</v>
      </c>
      <c r="Y2494" s="2"/>
    </row>
    <row r="2495" spans="1:25" ht="14.25" customHeight="1" x14ac:dyDescent="0.2">
      <c r="A2495" s="44">
        <v>448641</v>
      </c>
      <c r="B2495" s="45"/>
      <c r="C2495" s="46"/>
      <c r="D2495" s="20">
        <v>42719</v>
      </c>
      <c r="E2495" s="35"/>
      <c r="F2495" s="37"/>
      <c r="G2495" s="38">
        <v>125.78</v>
      </c>
      <c r="H2495" s="39"/>
      <c r="I2495" s="39"/>
      <c r="J2495" s="39"/>
      <c r="K2495" s="39"/>
      <c r="L2495" s="39"/>
      <c r="M2495" s="39"/>
      <c r="N2495" s="39"/>
      <c r="O2495" s="39"/>
      <c r="P2495" s="39"/>
      <c r="Q2495" s="40"/>
      <c r="R2495" s="13" t="s">
        <v>15</v>
      </c>
      <c r="S2495" s="13" t="s">
        <v>214</v>
      </c>
      <c r="T2495" s="13" t="s">
        <v>146</v>
      </c>
      <c r="U2495" s="13" t="s">
        <v>215</v>
      </c>
      <c r="V2495" s="41" t="s">
        <v>15</v>
      </c>
      <c r="W2495" s="42"/>
      <c r="X2495" s="13" t="s">
        <v>831</v>
      </c>
      <c r="Y2495" s="2"/>
    </row>
    <row r="2496" spans="1:25" ht="2.25" customHeight="1" x14ac:dyDescent="0.2">
      <c r="A2496" s="14"/>
      <c r="B2496" s="15"/>
      <c r="C2496" s="15"/>
      <c r="D2496" s="15"/>
      <c r="E2496" s="15"/>
      <c r="F2496" s="15"/>
      <c r="G2496" s="15"/>
      <c r="H2496" s="15"/>
      <c r="I2496" s="15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6"/>
      <c r="Y2496" s="2"/>
    </row>
    <row r="2497" spans="1:25" ht="12.75" customHeight="1" x14ac:dyDescent="0.2">
      <c r="A2497" s="7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43">
        <f>SUM(G2479:Q2495)</f>
        <v>9065.65</v>
      </c>
      <c r="M2497" s="43"/>
      <c r="N2497" s="43"/>
      <c r="O2497" s="43"/>
      <c r="P2497" s="43"/>
      <c r="Q2497" s="43"/>
      <c r="R2497" s="2"/>
      <c r="S2497" s="2"/>
      <c r="T2497" s="2"/>
      <c r="U2497" s="2"/>
      <c r="V2497" s="2"/>
      <c r="W2497" s="2"/>
      <c r="X2497" s="17"/>
      <c r="Y2497" s="2"/>
    </row>
    <row r="2498" spans="1:25" ht="14.25" customHeight="1" x14ac:dyDescent="0.2">
      <c r="A2498" s="10"/>
      <c r="B2498" s="18"/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/>
      <c r="W2498" s="18"/>
      <c r="X2498" s="19"/>
      <c r="Y2498" s="2"/>
    </row>
    <row r="2499" spans="1:25" ht="14.25" customHeight="1" x14ac:dyDescent="0.2">
      <c r="A2499" s="44">
        <v>448100</v>
      </c>
      <c r="B2499" s="45"/>
      <c r="C2499" s="46"/>
      <c r="D2499" s="20">
        <v>42710</v>
      </c>
      <c r="E2499" s="27" t="s">
        <v>1586</v>
      </c>
      <c r="F2499" s="28"/>
      <c r="G2499" s="38">
        <v>405.62</v>
      </c>
      <c r="H2499" s="39"/>
      <c r="I2499" s="39"/>
      <c r="J2499" s="39"/>
      <c r="K2499" s="39"/>
      <c r="L2499" s="39"/>
      <c r="M2499" s="39"/>
      <c r="N2499" s="39"/>
      <c r="O2499" s="39"/>
      <c r="P2499" s="39"/>
      <c r="Q2499" s="40"/>
      <c r="R2499" s="13" t="s">
        <v>15</v>
      </c>
      <c r="S2499" s="13" t="s">
        <v>1587</v>
      </c>
      <c r="T2499" s="13" t="s">
        <v>73</v>
      </c>
      <c r="U2499" s="13" t="s">
        <v>1588</v>
      </c>
      <c r="V2499" s="41" t="s">
        <v>15</v>
      </c>
      <c r="W2499" s="42"/>
      <c r="X2499" s="13" t="s">
        <v>1589</v>
      </c>
      <c r="Y2499" s="2"/>
    </row>
    <row r="2500" spans="1:25" ht="14.25" customHeight="1" x14ac:dyDescent="0.2">
      <c r="A2500" s="24">
        <v>448490</v>
      </c>
      <c r="B2500" s="25"/>
      <c r="C2500" s="26"/>
      <c r="D2500" s="4">
        <v>42717</v>
      </c>
      <c r="E2500" s="32"/>
      <c r="F2500" s="34"/>
      <c r="G2500" s="29">
        <v>378.66</v>
      </c>
      <c r="H2500" s="30"/>
      <c r="I2500" s="30"/>
      <c r="J2500" s="30"/>
      <c r="K2500" s="30"/>
      <c r="L2500" s="30"/>
      <c r="M2500" s="30"/>
      <c r="N2500" s="30"/>
      <c r="O2500" s="30"/>
      <c r="P2500" s="30"/>
      <c r="Q2500" s="31"/>
      <c r="R2500" s="6" t="s">
        <v>15</v>
      </c>
      <c r="S2500" s="6" t="s">
        <v>1587</v>
      </c>
      <c r="T2500" s="6" t="s">
        <v>73</v>
      </c>
      <c r="U2500" s="6" t="s">
        <v>1588</v>
      </c>
      <c r="V2500" s="27" t="s">
        <v>15</v>
      </c>
      <c r="W2500" s="28"/>
      <c r="X2500" s="6" t="s">
        <v>1590</v>
      </c>
      <c r="Y2500" s="2"/>
    </row>
    <row r="2501" spans="1:25" ht="3" customHeight="1" x14ac:dyDescent="0.2">
      <c r="A2501" s="14"/>
      <c r="B2501" s="15"/>
      <c r="C2501" s="15"/>
      <c r="D2501" s="15"/>
      <c r="E2501" s="15"/>
      <c r="F2501" s="15"/>
      <c r="G2501" s="15"/>
      <c r="H2501" s="15"/>
      <c r="I2501" s="15"/>
      <c r="J2501" s="15"/>
      <c r="K2501" s="15"/>
      <c r="L2501" s="15"/>
      <c r="M2501" s="15"/>
      <c r="N2501" s="15"/>
      <c r="O2501" s="15"/>
      <c r="P2501" s="15"/>
      <c r="Q2501" s="15"/>
      <c r="R2501" s="15"/>
      <c r="S2501" s="15"/>
      <c r="T2501" s="15"/>
      <c r="U2501" s="15"/>
      <c r="V2501" s="15"/>
      <c r="W2501" s="15"/>
      <c r="X2501" s="16"/>
      <c r="Y2501" s="2"/>
    </row>
    <row r="2502" spans="1:25" ht="12.75" customHeight="1" x14ac:dyDescent="0.2">
      <c r="A2502" s="7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43">
        <f>SUM(G2499:Q2500)</f>
        <v>784.28</v>
      </c>
      <c r="O2502" s="43"/>
      <c r="P2502" s="43"/>
      <c r="Q2502" s="43"/>
      <c r="R2502" s="2"/>
      <c r="S2502" s="2"/>
      <c r="T2502" s="2"/>
      <c r="U2502" s="2"/>
      <c r="V2502" s="2"/>
      <c r="W2502" s="2"/>
      <c r="X2502" s="17"/>
      <c r="Y2502" s="2"/>
    </row>
    <row r="2503" spans="1:25" ht="13.5" customHeight="1" x14ac:dyDescent="0.2">
      <c r="A2503" s="10"/>
      <c r="B2503" s="18"/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8"/>
      <c r="N2503" s="18"/>
      <c r="O2503" s="18"/>
      <c r="P2503" s="18"/>
      <c r="Q2503" s="18"/>
      <c r="R2503" s="18"/>
      <c r="S2503" s="18"/>
      <c r="T2503" s="18"/>
      <c r="U2503" s="18"/>
      <c r="V2503" s="18"/>
      <c r="W2503" s="18"/>
      <c r="X2503" s="19"/>
      <c r="Y2503" s="2"/>
    </row>
    <row r="2504" spans="1:25" ht="14.25" customHeight="1" x14ac:dyDescent="0.2">
      <c r="A2504" s="24">
        <v>448491</v>
      </c>
      <c r="B2504" s="25"/>
      <c r="C2504" s="26"/>
      <c r="D2504" s="4">
        <v>42717</v>
      </c>
      <c r="E2504" s="27" t="s">
        <v>1591</v>
      </c>
      <c r="F2504" s="28"/>
      <c r="G2504" s="29">
        <v>126.57</v>
      </c>
      <c r="H2504" s="30"/>
      <c r="I2504" s="30"/>
      <c r="J2504" s="30"/>
      <c r="K2504" s="30"/>
      <c r="L2504" s="30"/>
      <c r="M2504" s="30"/>
      <c r="N2504" s="30"/>
      <c r="O2504" s="30"/>
      <c r="P2504" s="30"/>
      <c r="Q2504" s="31"/>
      <c r="R2504" s="6" t="s">
        <v>1592</v>
      </c>
      <c r="S2504" s="13" t="s">
        <v>27</v>
      </c>
      <c r="T2504" s="13" t="s">
        <v>28</v>
      </c>
      <c r="U2504" s="13" t="s">
        <v>28</v>
      </c>
      <c r="V2504" s="27" t="s">
        <v>1592</v>
      </c>
      <c r="W2504" s="28"/>
      <c r="X2504" s="13" t="s">
        <v>1593</v>
      </c>
      <c r="Y2504" s="2"/>
    </row>
    <row r="2505" spans="1:25" ht="14.25" customHeight="1" x14ac:dyDescent="0.2">
      <c r="A2505" s="35"/>
      <c r="B2505" s="36"/>
      <c r="C2505" s="37"/>
      <c r="D2505" s="11"/>
      <c r="E2505" s="35"/>
      <c r="F2505" s="37"/>
      <c r="G2505" s="35"/>
      <c r="H2505" s="36"/>
      <c r="I2505" s="36"/>
      <c r="J2505" s="36"/>
      <c r="K2505" s="36"/>
      <c r="L2505" s="36"/>
      <c r="M2505" s="36"/>
      <c r="N2505" s="36"/>
      <c r="O2505" s="36"/>
      <c r="P2505" s="36"/>
      <c r="Q2505" s="37"/>
      <c r="R2505" s="11"/>
      <c r="S2505" s="13" t="s">
        <v>186</v>
      </c>
      <c r="T2505" s="13" t="s">
        <v>28</v>
      </c>
      <c r="U2505" s="13" t="s">
        <v>28</v>
      </c>
      <c r="V2505" s="35"/>
      <c r="W2505" s="37"/>
      <c r="X2505" s="13" t="s">
        <v>1593</v>
      </c>
      <c r="Y2505" s="2"/>
    </row>
    <row r="2506" spans="1:25" ht="3" customHeight="1" x14ac:dyDescent="0.2">
      <c r="A2506" s="14"/>
      <c r="B2506" s="15"/>
      <c r="C2506" s="15"/>
      <c r="D2506" s="15"/>
      <c r="E2506" s="15"/>
      <c r="F2506" s="15"/>
      <c r="G2506" s="15"/>
      <c r="H2506" s="15"/>
      <c r="I2506" s="15"/>
      <c r="J2506" s="15"/>
      <c r="K2506" s="15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/>
      <c r="W2506" s="15"/>
      <c r="X2506" s="16"/>
      <c r="Y2506" s="2"/>
    </row>
    <row r="2507" spans="1:25" ht="12.75" customHeight="1" x14ac:dyDescent="0.2">
      <c r="A2507" s="7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43">
        <f>+G2504</f>
        <v>126.57</v>
      </c>
      <c r="O2507" s="43"/>
      <c r="P2507" s="43"/>
      <c r="Q2507" s="43"/>
      <c r="R2507" s="2"/>
      <c r="S2507" s="2"/>
      <c r="T2507" s="2"/>
      <c r="U2507" s="2"/>
      <c r="V2507" s="2"/>
      <c r="W2507" s="2"/>
      <c r="X2507" s="17"/>
      <c r="Y2507" s="2"/>
    </row>
    <row r="2508" spans="1:25" ht="14.25" customHeight="1" x14ac:dyDescent="0.2">
      <c r="A2508" s="10"/>
      <c r="B2508" s="18"/>
      <c r="C2508" s="18"/>
      <c r="D2508" s="18"/>
      <c r="E2508" s="18"/>
      <c r="F2508" s="18"/>
      <c r="G2508" s="18"/>
      <c r="H2508" s="18"/>
      <c r="I2508" s="18"/>
      <c r="J2508" s="18"/>
      <c r="K2508" s="18"/>
      <c r="L2508" s="18"/>
      <c r="M2508" s="18"/>
      <c r="N2508" s="18"/>
      <c r="O2508" s="18"/>
      <c r="P2508" s="18"/>
      <c r="Q2508" s="18"/>
      <c r="R2508" s="18"/>
      <c r="S2508" s="18"/>
      <c r="T2508" s="18"/>
      <c r="U2508" s="18"/>
      <c r="V2508" s="18"/>
      <c r="W2508" s="18"/>
      <c r="X2508" s="19"/>
      <c r="Y2508" s="2"/>
    </row>
    <row r="2509" spans="1:25" ht="14.25" customHeight="1" x14ac:dyDescent="0.2">
      <c r="A2509" s="44">
        <v>448492</v>
      </c>
      <c r="B2509" s="45"/>
      <c r="C2509" s="46"/>
      <c r="D2509" s="20">
        <v>42717</v>
      </c>
      <c r="E2509" s="41" t="s">
        <v>1594</v>
      </c>
      <c r="F2509" s="42"/>
      <c r="G2509" s="38">
        <v>277.29000000000002</v>
      </c>
      <c r="H2509" s="39"/>
      <c r="I2509" s="39"/>
      <c r="J2509" s="39"/>
      <c r="K2509" s="39"/>
      <c r="L2509" s="39"/>
      <c r="M2509" s="39"/>
      <c r="N2509" s="39"/>
      <c r="O2509" s="39"/>
      <c r="P2509" s="39"/>
      <c r="Q2509" s="40"/>
      <c r="R2509" s="13" t="s">
        <v>11</v>
      </c>
      <c r="S2509" s="13" t="s">
        <v>1411</v>
      </c>
      <c r="T2509" s="13" t="s">
        <v>13</v>
      </c>
      <c r="U2509" s="13" t="s">
        <v>14</v>
      </c>
      <c r="V2509" s="41" t="s">
        <v>11</v>
      </c>
      <c r="W2509" s="42"/>
      <c r="X2509" s="13" t="s">
        <v>15</v>
      </c>
      <c r="Y2509" s="2"/>
    </row>
    <row r="2510" spans="1:25" ht="2.25" customHeight="1" x14ac:dyDescent="0.2">
      <c r="A2510" s="14"/>
      <c r="B2510" s="15"/>
      <c r="C2510" s="15"/>
      <c r="D2510" s="15"/>
      <c r="E2510" s="15"/>
      <c r="F2510" s="15"/>
      <c r="G2510" s="15"/>
      <c r="H2510" s="15"/>
      <c r="I2510" s="15"/>
      <c r="J2510" s="15"/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6"/>
      <c r="Y2510" s="2"/>
    </row>
    <row r="2511" spans="1:25" ht="12.75" customHeight="1" x14ac:dyDescent="0.2">
      <c r="A2511" s="7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43">
        <f>SUM(hList_Frame_1!B1727:B1727)</f>
        <v>277.29000000000002</v>
      </c>
      <c r="O2511" s="43"/>
      <c r="P2511" s="43"/>
      <c r="Q2511" s="43"/>
      <c r="R2511" s="2"/>
      <c r="S2511" s="2"/>
      <c r="T2511" s="2"/>
      <c r="U2511" s="2"/>
      <c r="V2511" s="2"/>
      <c r="W2511" s="2"/>
      <c r="X2511" s="17"/>
      <c r="Y2511" s="2"/>
    </row>
    <row r="2512" spans="1:25" ht="14.25" customHeight="1" x14ac:dyDescent="0.2">
      <c r="A2512" s="10"/>
      <c r="B2512" s="18"/>
      <c r="C2512" s="18"/>
      <c r="D2512" s="18"/>
      <c r="E2512" s="18"/>
      <c r="F2512" s="18"/>
      <c r="G2512" s="18"/>
      <c r="H2512" s="18"/>
      <c r="I2512" s="18"/>
      <c r="J2512" s="18"/>
      <c r="K2512" s="18"/>
      <c r="L2512" s="18"/>
      <c r="M2512" s="18"/>
      <c r="N2512" s="18"/>
      <c r="O2512" s="18"/>
      <c r="P2512" s="18"/>
      <c r="Q2512" s="18"/>
      <c r="R2512" s="18"/>
      <c r="S2512" s="18"/>
      <c r="T2512" s="18"/>
      <c r="U2512" s="18"/>
      <c r="V2512" s="18"/>
      <c r="W2512" s="18"/>
      <c r="X2512" s="19"/>
      <c r="Y2512" s="2"/>
    </row>
    <row r="2513" spans="1:25" ht="14.25" customHeight="1" x14ac:dyDescent="0.2">
      <c r="A2513" s="24">
        <v>448636</v>
      </c>
      <c r="B2513" s="25"/>
      <c r="C2513" s="26"/>
      <c r="D2513" s="4">
        <v>42719</v>
      </c>
      <c r="E2513" s="27" t="s">
        <v>1595</v>
      </c>
      <c r="F2513" s="28"/>
      <c r="G2513" s="29">
        <v>5094.28</v>
      </c>
      <c r="H2513" s="30"/>
      <c r="I2513" s="30"/>
      <c r="J2513" s="30"/>
      <c r="K2513" s="30"/>
      <c r="L2513" s="30"/>
      <c r="M2513" s="30"/>
      <c r="N2513" s="30"/>
      <c r="O2513" s="30"/>
      <c r="P2513" s="30"/>
      <c r="Q2513" s="31"/>
      <c r="R2513" s="6" t="s">
        <v>52</v>
      </c>
      <c r="S2513" s="6" t="s">
        <v>639</v>
      </c>
      <c r="T2513" s="6" t="s">
        <v>58</v>
      </c>
      <c r="U2513" s="6" t="s">
        <v>59</v>
      </c>
      <c r="V2513" s="27" t="s">
        <v>52</v>
      </c>
      <c r="W2513" s="28"/>
      <c r="X2513" s="6" t="s">
        <v>15</v>
      </c>
      <c r="Y2513" s="2"/>
    </row>
    <row r="2514" spans="1:25" ht="14.25" customHeight="1" x14ac:dyDescent="0.2">
      <c r="A2514" s="35"/>
      <c r="B2514" s="36"/>
      <c r="C2514" s="37"/>
      <c r="D2514" s="11"/>
      <c r="E2514" s="35"/>
      <c r="F2514" s="37"/>
      <c r="G2514" s="38">
        <v>125</v>
      </c>
      <c r="H2514" s="39"/>
      <c r="I2514" s="39"/>
      <c r="J2514" s="39"/>
      <c r="K2514" s="39"/>
      <c r="L2514" s="39"/>
      <c r="M2514" s="39"/>
      <c r="N2514" s="39"/>
      <c r="O2514" s="39"/>
      <c r="P2514" s="39"/>
      <c r="Q2514" s="40"/>
      <c r="R2514" s="13" t="s">
        <v>1596</v>
      </c>
      <c r="S2514" s="13" t="s">
        <v>639</v>
      </c>
      <c r="T2514" s="13" t="s">
        <v>58</v>
      </c>
      <c r="U2514" s="13" t="s">
        <v>59</v>
      </c>
      <c r="V2514" s="41" t="s">
        <v>1596</v>
      </c>
      <c r="W2514" s="42"/>
      <c r="X2514" s="13" t="s">
        <v>15</v>
      </c>
      <c r="Y2514" s="2"/>
    </row>
    <row r="2515" spans="1:25" ht="3" customHeight="1" x14ac:dyDescent="0.2">
      <c r="A2515" s="14"/>
      <c r="B2515" s="15"/>
      <c r="C2515" s="15"/>
      <c r="D2515" s="15"/>
      <c r="E2515" s="15"/>
      <c r="F2515" s="15"/>
      <c r="G2515" s="15"/>
      <c r="H2515" s="15"/>
      <c r="I2515" s="15"/>
      <c r="J2515" s="15"/>
      <c r="K2515" s="15"/>
      <c r="L2515" s="15"/>
      <c r="M2515" s="15"/>
      <c r="N2515" s="15"/>
      <c r="O2515" s="15"/>
      <c r="P2515" s="15"/>
      <c r="Q2515" s="15"/>
      <c r="R2515" s="15"/>
      <c r="S2515" s="15"/>
      <c r="T2515" s="15"/>
      <c r="U2515" s="15"/>
      <c r="V2515" s="15"/>
      <c r="W2515" s="15"/>
      <c r="X2515" s="16"/>
      <c r="Y2515" s="2"/>
    </row>
    <row r="2516" spans="1:25" ht="12.75" customHeight="1" x14ac:dyDescent="0.2">
      <c r="A2516" s="7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43">
        <f>SUM(G2513:Q2514)</f>
        <v>5219.28</v>
      </c>
      <c r="M2516" s="43"/>
      <c r="N2516" s="43"/>
      <c r="O2516" s="43"/>
      <c r="P2516" s="43"/>
      <c r="Q2516" s="43"/>
      <c r="R2516" s="2"/>
      <c r="S2516" s="2"/>
      <c r="T2516" s="2"/>
      <c r="U2516" s="2"/>
      <c r="V2516" s="2"/>
      <c r="W2516" s="2"/>
      <c r="X2516" s="17"/>
      <c r="Y2516" s="2"/>
    </row>
    <row r="2517" spans="1:25" ht="14.25" customHeight="1" x14ac:dyDescent="0.2">
      <c r="A2517" s="10"/>
      <c r="B2517" s="18"/>
      <c r="C2517" s="18"/>
      <c r="D2517" s="18"/>
      <c r="E2517" s="18"/>
      <c r="F2517" s="18"/>
      <c r="G2517" s="18"/>
      <c r="H2517" s="18"/>
      <c r="I2517" s="18"/>
      <c r="J2517" s="18"/>
      <c r="K2517" s="18"/>
      <c r="L2517" s="18"/>
      <c r="M2517" s="18"/>
      <c r="N2517" s="18"/>
      <c r="O2517" s="18"/>
      <c r="P2517" s="18"/>
      <c r="Q2517" s="18"/>
      <c r="R2517" s="18"/>
      <c r="S2517" s="18"/>
      <c r="T2517" s="18"/>
      <c r="U2517" s="18"/>
      <c r="V2517" s="18"/>
      <c r="W2517" s="18"/>
      <c r="X2517" s="19"/>
      <c r="Y2517" s="2"/>
    </row>
    <row r="2518" spans="1:25" ht="14.25" customHeight="1" x14ac:dyDescent="0.2">
      <c r="A2518" s="44">
        <v>448101</v>
      </c>
      <c r="B2518" s="45"/>
      <c r="C2518" s="46"/>
      <c r="D2518" s="20">
        <v>42710</v>
      </c>
      <c r="E2518" s="41" t="s">
        <v>1597</v>
      </c>
      <c r="F2518" s="42"/>
      <c r="G2518" s="38">
        <v>525</v>
      </c>
      <c r="H2518" s="39"/>
      <c r="I2518" s="39"/>
      <c r="J2518" s="39"/>
      <c r="K2518" s="39"/>
      <c r="L2518" s="39"/>
      <c r="M2518" s="39"/>
      <c r="N2518" s="39"/>
      <c r="O2518" s="39"/>
      <c r="P2518" s="39"/>
      <c r="Q2518" s="40"/>
      <c r="R2518" s="13" t="s">
        <v>1598</v>
      </c>
      <c r="S2518" s="13" t="s">
        <v>32</v>
      </c>
      <c r="T2518" s="13" t="s">
        <v>13</v>
      </c>
      <c r="U2518" s="13" t="s">
        <v>145</v>
      </c>
      <c r="V2518" s="41" t="s">
        <v>1598</v>
      </c>
      <c r="W2518" s="42"/>
      <c r="X2518" s="13" t="s">
        <v>15</v>
      </c>
      <c r="Y2518" s="2"/>
    </row>
    <row r="2519" spans="1:25" ht="2.25" customHeight="1" x14ac:dyDescent="0.2">
      <c r="A2519" s="14"/>
      <c r="B2519" s="15"/>
      <c r="C2519" s="15"/>
      <c r="D2519" s="15"/>
      <c r="E2519" s="15"/>
      <c r="F2519" s="15"/>
      <c r="G2519" s="15"/>
      <c r="H2519" s="15"/>
      <c r="I2519" s="15"/>
      <c r="J2519" s="15"/>
      <c r="K2519" s="15"/>
      <c r="L2519" s="15"/>
      <c r="M2519" s="15"/>
      <c r="N2519" s="15"/>
      <c r="O2519" s="15"/>
      <c r="P2519" s="15"/>
      <c r="Q2519" s="15"/>
      <c r="R2519" s="15"/>
      <c r="S2519" s="15"/>
      <c r="T2519" s="15"/>
      <c r="U2519" s="15"/>
      <c r="V2519" s="15"/>
      <c r="W2519" s="15"/>
      <c r="X2519" s="16"/>
      <c r="Y2519" s="2"/>
    </row>
    <row r="2520" spans="1:25" ht="12.75" customHeight="1" x14ac:dyDescent="0.2">
      <c r="A2520" s="7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43">
        <f>SUM(hList_Frame_1!B1731:B1731)</f>
        <v>525</v>
      </c>
      <c r="O2520" s="43"/>
      <c r="P2520" s="43"/>
      <c r="Q2520" s="43"/>
      <c r="R2520" s="2"/>
      <c r="S2520" s="2"/>
      <c r="T2520" s="2"/>
      <c r="U2520" s="2"/>
      <c r="V2520" s="2"/>
      <c r="W2520" s="2"/>
      <c r="X2520" s="17"/>
      <c r="Y2520" s="2"/>
    </row>
    <row r="2521" spans="1:25" ht="14.25" customHeight="1" x14ac:dyDescent="0.2">
      <c r="A2521" s="10"/>
      <c r="B2521" s="18"/>
      <c r="C2521" s="18"/>
      <c r="D2521" s="18"/>
      <c r="E2521" s="18"/>
      <c r="F2521" s="18"/>
      <c r="G2521" s="18"/>
      <c r="H2521" s="18"/>
      <c r="I2521" s="18"/>
      <c r="J2521" s="18"/>
      <c r="K2521" s="18"/>
      <c r="L2521" s="18"/>
      <c r="M2521" s="18"/>
      <c r="N2521" s="18"/>
      <c r="O2521" s="18"/>
      <c r="P2521" s="18"/>
      <c r="Q2521" s="18"/>
      <c r="R2521" s="18"/>
      <c r="S2521" s="18"/>
      <c r="T2521" s="18"/>
      <c r="U2521" s="18"/>
      <c r="V2521" s="18"/>
      <c r="W2521" s="18"/>
      <c r="X2521" s="19"/>
      <c r="Y2521" s="2"/>
    </row>
    <row r="2522" spans="1:25" ht="14.25" customHeight="1" x14ac:dyDescent="0.2">
      <c r="A2522" s="44">
        <v>448494</v>
      </c>
      <c r="B2522" s="45"/>
      <c r="C2522" s="46"/>
      <c r="D2522" s="20">
        <v>42717</v>
      </c>
      <c r="E2522" s="41" t="s">
        <v>1599</v>
      </c>
      <c r="F2522" s="42"/>
      <c r="G2522" s="38">
        <v>8549.81</v>
      </c>
      <c r="H2522" s="39"/>
      <c r="I2522" s="39"/>
      <c r="J2522" s="39"/>
      <c r="K2522" s="39"/>
      <c r="L2522" s="39"/>
      <c r="M2522" s="39"/>
      <c r="N2522" s="39"/>
      <c r="O2522" s="39"/>
      <c r="P2522" s="39"/>
      <c r="Q2522" s="40"/>
      <c r="R2522" s="13" t="s">
        <v>67</v>
      </c>
      <c r="S2522" s="13" t="s">
        <v>64</v>
      </c>
      <c r="T2522" s="13" t="s">
        <v>15</v>
      </c>
      <c r="U2522" s="13" t="s">
        <v>15</v>
      </c>
      <c r="V2522" s="41" t="s">
        <v>67</v>
      </c>
      <c r="W2522" s="42"/>
      <c r="X2522" s="13" t="s">
        <v>15</v>
      </c>
      <c r="Y2522" s="2"/>
    </row>
    <row r="2523" spans="1:25" ht="2.25" customHeight="1" x14ac:dyDescent="0.2">
      <c r="A2523" s="14"/>
      <c r="B2523" s="15"/>
      <c r="C2523" s="15"/>
      <c r="D2523" s="15"/>
      <c r="E2523" s="15"/>
      <c r="F2523" s="15"/>
      <c r="G2523" s="15"/>
      <c r="H2523" s="15"/>
      <c r="I2523" s="15"/>
      <c r="J2523" s="15"/>
      <c r="K2523" s="15"/>
      <c r="L2523" s="15"/>
      <c r="M2523" s="15"/>
      <c r="N2523" s="15"/>
      <c r="O2523" s="15"/>
      <c r="P2523" s="15"/>
      <c r="Q2523" s="15"/>
      <c r="R2523" s="15"/>
      <c r="S2523" s="15"/>
      <c r="T2523" s="15"/>
      <c r="U2523" s="15"/>
      <c r="V2523" s="15"/>
      <c r="W2523" s="15"/>
      <c r="X2523" s="16"/>
      <c r="Y2523" s="2"/>
    </row>
    <row r="2524" spans="1:25" ht="12.75" customHeight="1" x14ac:dyDescent="0.2">
      <c r="A2524" s="7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43">
        <f>SUM(hList_Frame_1!B1732:B1732)</f>
        <v>8549.81</v>
      </c>
      <c r="M2524" s="43"/>
      <c r="N2524" s="43"/>
      <c r="O2524" s="43"/>
      <c r="P2524" s="43"/>
      <c r="Q2524" s="43"/>
      <c r="R2524" s="2"/>
      <c r="S2524" s="2"/>
      <c r="T2524" s="2"/>
      <c r="U2524" s="2"/>
      <c r="V2524" s="2"/>
      <c r="W2524" s="2"/>
      <c r="X2524" s="17"/>
      <c r="Y2524" s="2"/>
    </row>
    <row r="2525" spans="1:25" ht="14.25" customHeight="1" x14ac:dyDescent="0.2">
      <c r="A2525" s="10"/>
      <c r="B2525" s="18"/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8"/>
      <c r="N2525" s="18"/>
      <c r="O2525" s="18"/>
      <c r="P2525" s="18"/>
      <c r="Q2525" s="18"/>
      <c r="R2525" s="18"/>
      <c r="S2525" s="18"/>
      <c r="T2525" s="18"/>
      <c r="U2525" s="18"/>
      <c r="V2525" s="18"/>
      <c r="W2525" s="18"/>
      <c r="X2525" s="19"/>
      <c r="Y2525" s="2"/>
    </row>
    <row r="2526" spans="1:25" ht="14.25" customHeight="1" x14ac:dyDescent="0.2">
      <c r="A2526" s="24">
        <v>448495</v>
      </c>
      <c r="B2526" s="25"/>
      <c r="C2526" s="26"/>
      <c r="D2526" s="4">
        <v>42717</v>
      </c>
      <c r="E2526" s="27" t="s">
        <v>1600</v>
      </c>
      <c r="F2526" s="28"/>
      <c r="G2526" s="29">
        <v>779.32</v>
      </c>
      <c r="H2526" s="30"/>
      <c r="I2526" s="30"/>
      <c r="J2526" s="30"/>
      <c r="K2526" s="30"/>
      <c r="L2526" s="30"/>
      <c r="M2526" s="30"/>
      <c r="N2526" s="30"/>
      <c r="O2526" s="30"/>
      <c r="P2526" s="30"/>
      <c r="Q2526" s="31"/>
      <c r="R2526" s="6" t="s">
        <v>15</v>
      </c>
      <c r="S2526" s="6" t="s">
        <v>1601</v>
      </c>
      <c r="T2526" s="6" t="s">
        <v>69</v>
      </c>
      <c r="U2526" s="6" t="s">
        <v>70</v>
      </c>
      <c r="V2526" s="27" t="s">
        <v>15</v>
      </c>
      <c r="W2526" s="28"/>
      <c r="X2526" s="6" t="s">
        <v>15</v>
      </c>
      <c r="Y2526" s="2"/>
    </row>
    <row r="2527" spans="1:25" ht="2.25" customHeight="1" x14ac:dyDescent="0.2">
      <c r="A2527" s="14"/>
      <c r="B2527" s="15"/>
      <c r="C2527" s="15"/>
      <c r="D2527" s="15"/>
      <c r="E2527" s="15"/>
      <c r="F2527" s="15"/>
      <c r="G2527" s="15"/>
      <c r="H2527" s="15"/>
      <c r="I2527" s="15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6"/>
      <c r="Y2527" s="2"/>
    </row>
    <row r="2528" spans="1:25" ht="12.75" customHeight="1" x14ac:dyDescent="0.2">
      <c r="A2528" s="7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43">
        <f>+G2526</f>
        <v>779.32</v>
      </c>
      <c r="O2528" s="43"/>
      <c r="P2528" s="43"/>
      <c r="Q2528" s="43"/>
      <c r="R2528" s="2"/>
      <c r="S2528" s="2"/>
      <c r="T2528" s="2"/>
      <c r="U2528" s="2"/>
      <c r="V2528" s="2"/>
      <c r="W2528" s="2"/>
      <c r="X2528" s="17"/>
      <c r="Y2528" s="2"/>
    </row>
    <row r="2529" spans="1:25" ht="14.25" customHeight="1" x14ac:dyDescent="0.2">
      <c r="A2529" s="10"/>
      <c r="B2529" s="18"/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8"/>
      <c r="N2529" s="18"/>
      <c r="O2529" s="18"/>
      <c r="P2529" s="18"/>
      <c r="Q2529" s="18"/>
      <c r="R2529" s="18"/>
      <c r="S2529" s="18"/>
      <c r="T2529" s="18"/>
      <c r="U2529" s="18"/>
      <c r="V2529" s="18"/>
      <c r="W2529" s="18"/>
      <c r="X2529" s="19"/>
      <c r="Y2529" s="2"/>
    </row>
    <row r="2530" spans="1:25" ht="14.25" customHeight="1" x14ac:dyDescent="0.2">
      <c r="A2530" s="44">
        <v>448102</v>
      </c>
      <c r="B2530" s="45"/>
      <c r="C2530" s="46"/>
      <c r="D2530" s="20">
        <v>42710</v>
      </c>
      <c r="E2530" s="27" t="s">
        <v>1602</v>
      </c>
      <c r="F2530" s="28"/>
      <c r="G2530" s="38">
        <v>700</v>
      </c>
      <c r="H2530" s="39"/>
      <c r="I2530" s="39"/>
      <c r="J2530" s="39"/>
      <c r="K2530" s="39"/>
      <c r="L2530" s="39"/>
      <c r="M2530" s="39"/>
      <c r="N2530" s="39"/>
      <c r="O2530" s="39"/>
      <c r="P2530" s="39"/>
      <c r="Q2530" s="40"/>
      <c r="R2530" s="13" t="s">
        <v>1603</v>
      </c>
      <c r="S2530" s="13" t="s">
        <v>27</v>
      </c>
      <c r="T2530" s="13" t="s">
        <v>28</v>
      </c>
      <c r="U2530" s="13" t="s">
        <v>28</v>
      </c>
      <c r="V2530" s="41" t="s">
        <v>1603</v>
      </c>
      <c r="W2530" s="42"/>
      <c r="X2530" s="13" t="s">
        <v>656</v>
      </c>
      <c r="Y2530" s="2"/>
    </row>
    <row r="2531" spans="1:25" ht="14.25" customHeight="1" x14ac:dyDescent="0.2">
      <c r="A2531" s="24">
        <v>448496</v>
      </c>
      <c r="B2531" s="25"/>
      <c r="C2531" s="26"/>
      <c r="D2531" s="4">
        <v>42717</v>
      </c>
      <c r="E2531" s="32"/>
      <c r="F2531" s="34"/>
      <c r="G2531" s="38">
        <v>450</v>
      </c>
      <c r="H2531" s="39"/>
      <c r="I2531" s="39"/>
      <c r="J2531" s="39"/>
      <c r="K2531" s="39"/>
      <c r="L2531" s="39"/>
      <c r="M2531" s="39"/>
      <c r="N2531" s="39"/>
      <c r="O2531" s="39"/>
      <c r="P2531" s="39"/>
      <c r="Q2531" s="40"/>
      <c r="R2531" s="13" t="s">
        <v>1604</v>
      </c>
      <c r="S2531" s="13" t="s">
        <v>27</v>
      </c>
      <c r="T2531" s="13" t="s">
        <v>28</v>
      </c>
      <c r="U2531" s="13" t="s">
        <v>28</v>
      </c>
      <c r="V2531" s="41" t="s">
        <v>1604</v>
      </c>
      <c r="W2531" s="42"/>
      <c r="X2531" s="13" t="s">
        <v>247</v>
      </c>
      <c r="Y2531" s="2"/>
    </row>
    <row r="2532" spans="1:25" ht="14.25" customHeight="1" x14ac:dyDescent="0.2">
      <c r="A2532" s="32"/>
      <c r="B2532" s="33"/>
      <c r="C2532" s="34"/>
      <c r="D2532" s="8"/>
      <c r="E2532" s="32"/>
      <c r="F2532" s="34"/>
      <c r="G2532" s="38">
        <v>450</v>
      </c>
      <c r="H2532" s="39"/>
      <c r="I2532" s="39"/>
      <c r="J2532" s="39"/>
      <c r="K2532" s="39"/>
      <c r="L2532" s="39"/>
      <c r="M2532" s="39"/>
      <c r="N2532" s="39"/>
      <c r="O2532" s="39"/>
      <c r="P2532" s="39"/>
      <c r="Q2532" s="40"/>
      <c r="R2532" s="13" t="s">
        <v>1605</v>
      </c>
      <c r="S2532" s="13" t="s">
        <v>27</v>
      </c>
      <c r="T2532" s="13" t="s">
        <v>28</v>
      </c>
      <c r="U2532" s="13" t="s">
        <v>28</v>
      </c>
      <c r="V2532" s="41" t="s">
        <v>1605</v>
      </c>
      <c r="W2532" s="42"/>
      <c r="X2532" s="13" t="s">
        <v>423</v>
      </c>
      <c r="Y2532" s="2"/>
    </row>
    <row r="2533" spans="1:25" ht="14.25" customHeight="1" x14ac:dyDescent="0.2">
      <c r="A2533" s="32"/>
      <c r="B2533" s="33"/>
      <c r="C2533" s="34"/>
      <c r="D2533" s="8"/>
      <c r="E2533" s="32"/>
      <c r="F2533" s="34"/>
      <c r="G2533" s="38">
        <v>450</v>
      </c>
      <c r="H2533" s="39"/>
      <c r="I2533" s="39"/>
      <c r="J2533" s="39"/>
      <c r="K2533" s="39"/>
      <c r="L2533" s="39"/>
      <c r="M2533" s="39"/>
      <c r="N2533" s="39"/>
      <c r="O2533" s="39"/>
      <c r="P2533" s="39"/>
      <c r="Q2533" s="40"/>
      <c r="R2533" s="13" t="s">
        <v>1606</v>
      </c>
      <c r="S2533" s="13" t="s">
        <v>27</v>
      </c>
      <c r="T2533" s="13" t="s">
        <v>28</v>
      </c>
      <c r="U2533" s="13" t="s">
        <v>28</v>
      </c>
      <c r="V2533" s="41" t="s">
        <v>1606</v>
      </c>
      <c r="W2533" s="42"/>
      <c r="X2533" s="13" t="s">
        <v>656</v>
      </c>
      <c r="Y2533" s="2"/>
    </row>
    <row r="2534" spans="1:25" ht="14.25" customHeight="1" x14ac:dyDescent="0.2">
      <c r="A2534" s="32"/>
      <c r="B2534" s="33"/>
      <c r="C2534" s="34"/>
      <c r="D2534" s="8"/>
      <c r="E2534" s="32"/>
      <c r="F2534" s="34"/>
      <c r="G2534" s="38">
        <v>450</v>
      </c>
      <c r="H2534" s="39"/>
      <c r="I2534" s="39"/>
      <c r="J2534" s="39"/>
      <c r="K2534" s="39"/>
      <c r="L2534" s="39"/>
      <c r="M2534" s="39"/>
      <c r="N2534" s="39"/>
      <c r="O2534" s="39"/>
      <c r="P2534" s="39"/>
      <c r="Q2534" s="40"/>
      <c r="R2534" s="13" t="s">
        <v>1607</v>
      </c>
      <c r="S2534" s="13" t="s">
        <v>27</v>
      </c>
      <c r="T2534" s="13" t="s">
        <v>28</v>
      </c>
      <c r="U2534" s="13" t="s">
        <v>28</v>
      </c>
      <c r="V2534" s="41" t="s">
        <v>1607</v>
      </c>
      <c r="W2534" s="42"/>
      <c r="X2534" s="13" t="s">
        <v>691</v>
      </c>
      <c r="Y2534" s="2"/>
    </row>
    <row r="2535" spans="1:25" ht="14.25" customHeight="1" x14ac:dyDescent="0.2">
      <c r="A2535" s="32"/>
      <c r="B2535" s="33"/>
      <c r="C2535" s="34"/>
      <c r="D2535" s="8"/>
      <c r="E2535" s="32"/>
      <c r="F2535" s="34"/>
      <c r="G2535" s="38">
        <v>600</v>
      </c>
      <c r="H2535" s="39"/>
      <c r="I2535" s="39"/>
      <c r="J2535" s="39"/>
      <c r="K2535" s="39"/>
      <c r="L2535" s="39"/>
      <c r="M2535" s="39"/>
      <c r="N2535" s="39"/>
      <c r="O2535" s="39"/>
      <c r="P2535" s="39"/>
      <c r="Q2535" s="40"/>
      <c r="R2535" s="13" t="s">
        <v>1608</v>
      </c>
      <c r="S2535" s="13" t="s">
        <v>27</v>
      </c>
      <c r="T2535" s="13" t="s">
        <v>28</v>
      </c>
      <c r="U2535" s="13" t="s">
        <v>436</v>
      </c>
      <c r="V2535" s="41" t="s">
        <v>1608</v>
      </c>
      <c r="W2535" s="42"/>
      <c r="X2535" s="13" t="s">
        <v>437</v>
      </c>
      <c r="Y2535" s="2"/>
    </row>
    <row r="2536" spans="1:25" ht="14.25" customHeight="1" x14ac:dyDescent="0.2">
      <c r="A2536" s="35"/>
      <c r="B2536" s="36"/>
      <c r="C2536" s="37"/>
      <c r="D2536" s="11"/>
      <c r="E2536" s="35"/>
      <c r="F2536" s="37"/>
      <c r="G2536" s="38">
        <v>600</v>
      </c>
      <c r="H2536" s="39"/>
      <c r="I2536" s="39"/>
      <c r="J2536" s="39"/>
      <c r="K2536" s="39"/>
      <c r="L2536" s="39"/>
      <c r="M2536" s="39"/>
      <c r="N2536" s="39"/>
      <c r="O2536" s="39"/>
      <c r="P2536" s="39"/>
      <c r="Q2536" s="40"/>
      <c r="R2536" s="13" t="s">
        <v>1609</v>
      </c>
      <c r="S2536" s="13" t="s">
        <v>27</v>
      </c>
      <c r="T2536" s="13" t="s">
        <v>28</v>
      </c>
      <c r="U2536" s="13" t="s">
        <v>436</v>
      </c>
      <c r="V2536" s="41" t="s">
        <v>1609</v>
      </c>
      <c r="W2536" s="42"/>
      <c r="X2536" s="13" t="s">
        <v>437</v>
      </c>
      <c r="Y2536" s="2"/>
    </row>
    <row r="2537" spans="1:25" ht="2.25" customHeight="1" x14ac:dyDescent="0.2">
      <c r="A2537" s="14"/>
      <c r="B2537" s="15"/>
      <c r="C2537" s="15"/>
      <c r="D2537" s="15"/>
      <c r="E2537" s="15"/>
      <c r="F2537" s="15"/>
      <c r="G2537" s="15"/>
      <c r="H2537" s="15"/>
      <c r="I2537" s="15"/>
      <c r="J2537" s="15"/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5"/>
      <c r="X2537" s="16"/>
      <c r="Y2537" s="2"/>
    </row>
    <row r="2538" spans="1:25" ht="13.5" customHeight="1" x14ac:dyDescent="0.2">
      <c r="A2538" s="7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43">
        <f>SUM(hList_Frame_1!B1735:B1741)</f>
        <v>3700</v>
      </c>
      <c r="M2538" s="43"/>
      <c r="N2538" s="43"/>
      <c r="O2538" s="43"/>
      <c r="P2538" s="43"/>
      <c r="Q2538" s="43"/>
      <c r="R2538" s="2"/>
      <c r="S2538" s="2"/>
      <c r="T2538" s="2"/>
      <c r="U2538" s="2"/>
      <c r="V2538" s="2"/>
      <c r="W2538" s="2"/>
      <c r="X2538" s="17"/>
      <c r="Y2538" s="2"/>
    </row>
    <row r="2539" spans="1:25" ht="13.5" customHeight="1" x14ac:dyDescent="0.2">
      <c r="A2539" s="10"/>
      <c r="B2539" s="18"/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8"/>
      <c r="N2539" s="18"/>
      <c r="O2539" s="18"/>
      <c r="P2539" s="18"/>
      <c r="Q2539" s="18"/>
      <c r="R2539" s="18"/>
      <c r="S2539" s="18"/>
      <c r="T2539" s="18"/>
      <c r="U2539" s="18"/>
      <c r="V2539" s="18"/>
      <c r="W2539" s="18"/>
      <c r="X2539" s="19"/>
      <c r="Y2539" s="2"/>
    </row>
    <row r="2540" spans="1:25" ht="14.25" customHeight="1" x14ac:dyDescent="0.2">
      <c r="A2540" s="24">
        <v>448103</v>
      </c>
      <c r="B2540" s="25"/>
      <c r="C2540" s="26"/>
      <c r="D2540" s="4">
        <v>42710</v>
      </c>
      <c r="E2540" s="27" t="s">
        <v>1610</v>
      </c>
      <c r="F2540" s="28"/>
      <c r="G2540" s="29">
        <v>1248</v>
      </c>
      <c r="H2540" s="30"/>
      <c r="I2540" s="30"/>
      <c r="J2540" s="30"/>
      <c r="K2540" s="30"/>
      <c r="L2540" s="30"/>
      <c r="M2540" s="30"/>
      <c r="N2540" s="30"/>
      <c r="O2540" s="30"/>
      <c r="P2540" s="30"/>
      <c r="Q2540" s="31"/>
      <c r="R2540" s="6" t="s">
        <v>11</v>
      </c>
      <c r="S2540" s="6" t="s">
        <v>1611</v>
      </c>
      <c r="T2540" s="6" t="s">
        <v>49</v>
      </c>
      <c r="U2540" s="6" t="s">
        <v>1612</v>
      </c>
      <c r="V2540" s="27" t="s">
        <v>11</v>
      </c>
      <c r="W2540" s="28"/>
      <c r="X2540" s="6" t="s">
        <v>1613</v>
      </c>
      <c r="Y2540" s="2"/>
    </row>
    <row r="2541" spans="1:25" ht="14.25" customHeight="1" x14ac:dyDescent="0.2">
      <c r="A2541" s="44">
        <v>448104</v>
      </c>
      <c r="B2541" s="45"/>
      <c r="C2541" s="46"/>
      <c r="D2541" s="20">
        <v>42710</v>
      </c>
      <c r="E2541" s="32"/>
      <c r="F2541" s="34"/>
      <c r="G2541" s="38">
        <v>750</v>
      </c>
      <c r="H2541" s="39"/>
      <c r="I2541" s="39"/>
      <c r="J2541" s="39"/>
      <c r="K2541" s="39"/>
      <c r="L2541" s="39"/>
      <c r="M2541" s="39"/>
      <c r="N2541" s="39"/>
      <c r="O2541" s="39"/>
      <c r="P2541" s="39"/>
      <c r="Q2541" s="40"/>
      <c r="R2541" s="13" t="s">
        <v>11</v>
      </c>
      <c r="S2541" s="13" t="s">
        <v>1611</v>
      </c>
      <c r="T2541" s="13" t="s">
        <v>23</v>
      </c>
      <c r="U2541" s="13" t="s">
        <v>41</v>
      </c>
      <c r="V2541" s="41" t="s">
        <v>11</v>
      </c>
      <c r="W2541" s="42"/>
      <c r="X2541" s="13" t="s">
        <v>15</v>
      </c>
      <c r="Y2541" s="2"/>
    </row>
    <row r="2542" spans="1:25" ht="14.25" customHeight="1" x14ac:dyDescent="0.2">
      <c r="A2542" s="24">
        <v>448497</v>
      </c>
      <c r="B2542" s="25"/>
      <c r="C2542" s="26"/>
      <c r="D2542" s="4">
        <v>42717</v>
      </c>
      <c r="E2542" s="32"/>
      <c r="F2542" s="34"/>
      <c r="G2542" s="29">
        <v>8050</v>
      </c>
      <c r="H2542" s="30"/>
      <c r="I2542" s="30"/>
      <c r="J2542" s="30"/>
      <c r="K2542" s="30"/>
      <c r="L2542" s="30"/>
      <c r="M2542" s="30"/>
      <c r="N2542" s="30"/>
      <c r="O2542" s="30"/>
      <c r="P2542" s="30"/>
      <c r="Q2542" s="31"/>
      <c r="R2542" s="6" t="s">
        <v>11</v>
      </c>
      <c r="S2542" s="6" t="s">
        <v>1611</v>
      </c>
      <c r="T2542" s="6" t="s">
        <v>23</v>
      </c>
      <c r="U2542" s="6" t="s">
        <v>41</v>
      </c>
      <c r="V2542" s="27" t="s">
        <v>11</v>
      </c>
      <c r="W2542" s="28"/>
      <c r="X2542" s="6" t="s">
        <v>15</v>
      </c>
      <c r="Y2542" s="2"/>
    </row>
    <row r="2543" spans="1:25" ht="2.25" customHeight="1" x14ac:dyDescent="0.2">
      <c r="A2543" s="14"/>
      <c r="B2543" s="15"/>
      <c r="C2543" s="15"/>
      <c r="D2543" s="15"/>
      <c r="E2543" s="15"/>
      <c r="F2543" s="15"/>
      <c r="G2543" s="15"/>
      <c r="H2543" s="15"/>
      <c r="I2543" s="15"/>
      <c r="J2543" s="15"/>
      <c r="K2543" s="15"/>
      <c r="L2543" s="15"/>
      <c r="M2543" s="15"/>
      <c r="N2543" s="15"/>
      <c r="O2543" s="15"/>
      <c r="P2543" s="15"/>
      <c r="Q2543" s="15"/>
      <c r="R2543" s="15"/>
      <c r="S2543" s="15"/>
      <c r="T2543" s="15"/>
      <c r="U2543" s="15"/>
      <c r="V2543" s="15"/>
      <c r="W2543" s="15"/>
      <c r="X2543" s="16"/>
      <c r="Y2543" s="2"/>
    </row>
    <row r="2544" spans="1:25" ht="12.75" customHeight="1" x14ac:dyDescent="0.2">
      <c r="A2544" s="7"/>
      <c r="B2544" s="2"/>
      <c r="C2544" s="2"/>
      <c r="D2544" s="2"/>
      <c r="E2544" s="2"/>
      <c r="F2544" s="2"/>
      <c r="G2544" s="2"/>
      <c r="H2544" s="2"/>
      <c r="I2544" s="2"/>
      <c r="J2544" s="43">
        <f>SUM(G2540:Q2542)</f>
        <v>10048</v>
      </c>
      <c r="K2544" s="43"/>
      <c r="L2544" s="43"/>
      <c r="M2544" s="43"/>
      <c r="N2544" s="43"/>
      <c r="O2544" s="43"/>
      <c r="P2544" s="43"/>
      <c r="Q2544" s="43"/>
      <c r="R2544" s="2"/>
      <c r="S2544" s="2"/>
      <c r="T2544" s="2"/>
      <c r="U2544" s="2"/>
      <c r="V2544" s="2"/>
      <c r="W2544" s="2"/>
      <c r="X2544" s="17"/>
      <c r="Y2544" s="2"/>
    </row>
    <row r="2545" spans="1:25" ht="14.25" customHeight="1" x14ac:dyDescent="0.2">
      <c r="A2545" s="10"/>
      <c r="B2545" s="18"/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8"/>
      <c r="N2545" s="18"/>
      <c r="O2545" s="18"/>
      <c r="P2545" s="18"/>
      <c r="Q2545" s="18"/>
      <c r="R2545" s="18"/>
      <c r="S2545" s="18"/>
      <c r="T2545" s="18"/>
      <c r="U2545" s="18"/>
      <c r="V2545" s="18"/>
      <c r="W2545" s="18"/>
      <c r="X2545" s="19"/>
      <c r="Y2545" s="2"/>
    </row>
    <row r="2546" spans="1:25" ht="14.25" customHeight="1" x14ac:dyDescent="0.2">
      <c r="A2546" s="44">
        <v>448105</v>
      </c>
      <c r="B2546" s="45"/>
      <c r="C2546" s="46"/>
      <c r="D2546" s="20">
        <v>42710</v>
      </c>
      <c r="E2546" s="41" t="s">
        <v>1614</v>
      </c>
      <c r="F2546" s="42"/>
      <c r="G2546" s="38">
        <v>707.36</v>
      </c>
      <c r="H2546" s="39"/>
      <c r="I2546" s="39"/>
      <c r="J2546" s="39"/>
      <c r="K2546" s="39"/>
      <c r="L2546" s="39"/>
      <c r="M2546" s="39"/>
      <c r="N2546" s="39"/>
      <c r="O2546" s="39"/>
      <c r="P2546" s="39"/>
      <c r="Q2546" s="40"/>
      <c r="R2546" s="13" t="s">
        <v>1480</v>
      </c>
      <c r="S2546" s="13" t="s">
        <v>85</v>
      </c>
      <c r="T2546" s="13" t="s">
        <v>49</v>
      </c>
      <c r="U2546" s="13" t="s">
        <v>50</v>
      </c>
      <c r="V2546" s="41" t="s">
        <v>1480</v>
      </c>
      <c r="W2546" s="42"/>
      <c r="X2546" s="13" t="s">
        <v>15</v>
      </c>
      <c r="Y2546" s="2"/>
    </row>
    <row r="2547" spans="1:25" ht="2.25" customHeight="1" x14ac:dyDescent="0.2">
      <c r="A2547" s="14"/>
      <c r="B2547" s="15"/>
      <c r="C2547" s="15"/>
      <c r="D2547" s="15"/>
      <c r="E2547" s="15"/>
      <c r="F2547" s="15"/>
      <c r="G2547" s="15"/>
      <c r="H2547" s="15"/>
      <c r="I2547" s="15"/>
      <c r="J2547" s="15"/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6"/>
      <c r="Y2547" s="2"/>
    </row>
    <row r="2548" spans="1:25" ht="12.75" customHeight="1" x14ac:dyDescent="0.2">
      <c r="A2548" s="7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43">
        <f>SUM(hList_Frame_1!B1748:B1748)</f>
        <v>707.36</v>
      </c>
      <c r="O2548" s="43"/>
      <c r="P2548" s="43"/>
      <c r="Q2548" s="43"/>
      <c r="R2548" s="2"/>
      <c r="S2548" s="2"/>
      <c r="T2548" s="2"/>
      <c r="U2548" s="2"/>
      <c r="V2548" s="2"/>
      <c r="W2548" s="2"/>
      <c r="X2548" s="17"/>
      <c r="Y2548" s="2"/>
    </row>
    <row r="2549" spans="1:25" ht="14.25" customHeight="1" x14ac:dyDescent="0.2">
      <c r="A2549" s="10"/>
      <c r="B2549" s="18"/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8"/>
      <c r="N2549" s="18"/>
      <c r="O2549" s="18"/>
      <c r="P2549" s="18"/>
      <c r="Q2549" s="18"/>
      <c r="R2549" s="18"/>
      <c r="S2549" s="18"/>
      <c r="T2549" s="18"/>
      <c r="U2549" s="18"/>
      <c r="V2549" s="18"/>
      <c r="W2549" s="18"/>
      <c r="X2549" s="19"/>
      <c r="Y2549" s="2"/>
    </row>
    <row r="2550" spans="1:25" ht="14.25" customHeight="1" x14ac:dyDescent="0.2">
      <c r="A2550" s="24">
        <v>448498</v>
      </c>
      <c r="B2550" s="25"/>
      <c r="C2550" s="26"/>
      <c r="D2550" s="4">
        <v>42717</v>
      </c>
      <c r="E2550" s="27" t="s">
        <v>1615</v>
      </c>
      <c r="F2550" s="28"/>
      <c r="G2550" s="29">
        <v>12000</v>
      </c>
      <c r="H2550" s="30"/>
      <c r="I2550" s="30"/>
      <c r="J2550" s="30"/>
      <c r="K2550" s="30"/>
      <c r="L2550" s="30"/>
      <c r="M2550" s="30"/>
      <c r="N2550" s="30"/>
      <c r="O2550" s="30"/>
      <c r="P2550" s="30"/>
      <c r="Q2550" s="31"/>
      <c r="R2550" s="6" t="s">
        <v>1262</v>
      </c>
      <c r="S2550" s="6" t="s">
        <v>987</v>
      </c>
      <c r="T2550" s="6" t="s">
        <v>119</v>
      </c>
      <c r="U2550" s="6" t="s">
        <v>272</v>
      </c>
      <c r="V2550" s="27" t="s">
        <v>1262</v>
      </c>
      <c r="W2550" s="28"/>
      <c r="X2550" s="6" t="s">
        <v>15</v>
      </c>
      <c r="Y2550" s="2"/>
    </row>
    <row r="2551" spans="1:25" ht="2.25" customHeight="1" x14ac:dyDescent="0.2">
      <c r="A2551" s="14"/>
      <c r="B2551" s="15"/>
      <c r="C2551" s="15"/>
      <c r="D2551" s="15"/>
      <c r="E2551" s="15"/>
      <c r="F2551" s="15"/>
      <c r="G2551" s="15"/>
      <c r="H2551" s="15"/>
      <c r="I2551" s="15"/>
      <c r="J2551" s="15"/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6"/>
      <c r="Y2551" s="2"/>
    </row>
    <row r="2552" spans="1:25" ht="12.75" customHeight="1" x14ac:dyDescent="0.2">
      <c r="A2552" s="7"/>
      <c r="B2552" s="2"/>
      <c r="C2552" s="2"/>
      <c r="D2552" s="2"/>
      <c r="E2552" s="2"/>
      <c r="F2552" s="2"/>
      <c r="G2552" s="2"/>
      <c r="H2552" s="2"/>
      <c r="I2552" s="2"/>
      <c r="J2552" s="43">
        <f>+G2550</f>
        <v>12000</v>
      </c>
      <c r="K2552" s="43"/>
      <c r="L2552" s="43"/>
      <c r="M2552" s="43"/>
      <c r="N2552" s="43"/>
      <c r="O2552" s="43"/>
      <c r="P2552" s="43"/>
      <c r="Q2552" s="43"/>
      <c r="R2552" s="2"/>
      <c r="S2552" s="2"/>
      <c r="T2552" s="2"/>
      <c r="U2552" s="2"/>
      <c r="V2552" s="2"/>
      <c r="W2552" s="2"/>
      <c r="X2552" s="17"/>
      <c r="Y2552" s="2"/>
    </row>
    <row r="2553" spans="1:25" ht="14.25" customHeight="1" x14ac:dyDescent="0.2">
      <c r="A2553" s="10"/>
      <c r="B2553" s="18"/>
      <c r="C2553" s="18"/>
      <c r="D2553" s="18"/>
      <c r="E2553" s="18"/>
      <c r="F2553" s="18"/>
      <c r="G2553" s="18"/>
      <c r="H2553" s="18"/>
      <c r="I2553" s="18"/>
      <c r="J2553" s="18"/>
      <c r="K2553" s="18"/>
      <c r="L2553" s="18"/>
      <c r="M2553" s="18"/>
      <c r="N2553" s="18"/>
      <c r="O2553" s="18"/>
      <c r="P2553" s="18"/>
      <c r="Q2553" s="18"/>
      <c r="R2553" s="18"/>
      <c r="S2553" s="18"/>
      <c r="T2553" s="18"/>
      <c r="U2553" s="18"/>
      <c r="V2553" s="18"/>
      <c r="W2553" s="18"/>
      <c r="X2553" s="19"/>
      <c r="Y2553" s="2"/>
    </row>
    <row r="2554" spans="1:25" ht="14.25" customHeight="1" x14ac:dyDescent="0.2">
      <c r="A2554" s="44">
        <v>448499</v>
      </c>
      <c r="B2554" s="45"/>
      <c r="C2554" s="46"/>
      <c r="D2554" s="20">
        <v>42717</v>
      </c>
      <c r="E2554" s="41" t="s">
        <v>1616</v>
      </c>
      <c r="F2554" s="42"/>
      <c r="G2554" s="38">
        <v>550</v>
      </c>
      <c r="H2554" s="39"/>
      <c r="I2554" s="39"/>
      <c r="J2554" s="39"/>
      <c r="K2554" s="39"/>
      <c r="L2554" s="39"/>
      <c r="M2554" s="39"/>
      <c r="N2554" s="39"/>
      <c r="O2554" s="39"/>
      <c r="P2554" s="39"/>
      <c r="Q2554" s="40"/>
      <c r="R2554" s="13" t="s">
        <v>1617</v>
      </c>
      <c r="S2554" s="13" t="s">
        <v>27</v>
      </c>
      <c r="T2554" s="13" t="s">
        <v>28</v>
      </c>
      <c r="U2554" s="13" t="s">
        <v>28</v>
      </c>
      <c r="V2554" s="41" t="s">
        <v>1617</v>
      </c>
      <c r="W2554" s="42"/>
      <c r="X2554" s="13" t="s">
        <v>29</v>
      </c>
      <c r="Y2554" s="2"/>
    </row>
    <row r="2555" spans="1:25" ht="2.25" customHeight="1" x14ac:dyDescent="0.2">
      <c r="A2555" s="14"/>
      <c r="B2555" s="15"/>
      <c r="C2555" s="15"/>
      <c r="D2555" s="15"/>
      <c r="E2555" s="15"/>
      <c r="F2555" s="15"/>
      <c r="G2555" s="15"/>
      <c r="H2555" s="15"/>
      <c r="I2555" s="15"/>
      <c r="J2555" s="15"/>
      <c r="K2555" s="15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6"/>
      <c r="Y2555" s="2"/>
    </row>
    <row r="2556" spans="1:25" ht="13.5" customHeight="1" x14ac:dyDescent="0.2">
      <c r="A2556" s="7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43">
        <f>SUM(hList_Frame_1!B1751:B1751)</f>
        <v>550</v>
      </c>
      <c r="O2556" s="43"/>
      <c r="P2556" s="43"/>
      <c r="Q2556" s="43"/>
      <c r="R2556" s="2"/>
      <c r="S2556" s="2"/>
      <c r="T2556" s="2"/>
      <c r="U2556" s="2"/>
      <c r="V2556" s="2"/>
      <c r="W2556" s="2"/>
      <c r="X2556" s="17"/>
      <c r="Y2556" s="2"/>
    </row>
    <row r="2557" spans="1:25" ht="13.5" customHeight="1" x14ac:dyDescent="0.2">
      <c r="A2557" s="10"/>
      <c r="B2557" s="18"/>
      <c r="C2557" s="18"/>
      <c r="D2557" s="18"/>
      <c r="E2557" s="18"/>
      <c r="F2557" s="18"/>
      <c r="G2557" s="18"/>
      <c r="H2557" s="18"/>
      <c r="I2557" s="18"/>
      <c r="J2557" s="18"/>
      <c r="K2557" s="18"/>
      <c r="L2557" s="18"/>
      <c r="M2557" s="18"/>
      <c r="N2557" s="18"/>
      <c r="O2557" s="18"/>
      <c r="P2557" s="18"/>
      <c r="Q2557" s="18"/>
      <c r="R2557" s="18"/>
      <c r="S2557" s="18"/>
      <c r="T2557" s="18"/>
      <c r="U2557" s="18"/>
      <c r="V2557" s="18"/>
      <c r="W2557" s="18"/>
      <c r="X2557" s="19"/>
      <c r="Y2557" s="2"/>
    </row>
    <row r="2558" spans="1:25" ht="14.25" customHeight="1" x14ac:dyDescent="0.2">
      <c r="A2558" s="24">
        <v>448500</v>
      </c>
      <c r="B2558" s="25"/>
      <c r="C2558" s="26"/>
      <c r="D2558" s="4">
        <v>42717</v>
      </c>
      <c r="E2558" s="27" t="s">
        <v>1618</v>
      </c>
      <c r="F2558" s="28"/>
      <c r="G2558" s="38">
        <v>450</v>
      </c>
      <c r="H2558" s="39"/>
      <c r="I2558" s="39"/>
      <c r="J2558" s="39"/>
      <c r="K2558" s="39"/>
      <c r="L2558" s="39"/>
      <c r="M2558" s="39"/>
      <c r="N2558" s="39"/>
      <c r="O2558" s="39"/>
      <c r="P2558" s="39"/>
      <c r="Q2558" s="40"/>
      <c r="R2558" s="13" t="s">
        <v>1619</v>
      </c>
      <c r="S2558" s="13" t="s">
        <v>27</v>
      </c>
      <c r="T2558" s="13" t="s">
        <v>28</v>
      </c>
      <c r="U2558" s="13" t="s">
        <v>28</v>
      </c>
      <c r="V2558" s="41" t="s">
        <v>1619</v>
      </c>
      <c r="W2558" s="42"/>
      <c r="X2558" s="13" t="s">
        <v>656</v>
      </c>
      <c r="Y2558" s="2"/>
    </row>
    <row r="2559" spans="1:25" ht="14.25" customHeight="1" x14ac:dyDescent="0.2">
      <c r="A2559" s="32"/>
      <c r="B2559" s="33"/>
      <c r="C2559" s="34"/>
      <c r="D2559" s="8"/>
      <c r="E2559" s="32"/>
      <c r="F2559" s="34"/>
      <c r="G2559" s="38">
        <v>750</v>
      </c>
      <c r="H2559" s="39"/>
      <c r="I2559" s="39"/>
      <c r="J2559" s="39"/>
      <c r="K2559" s="39"/>
      <c r="L2559" s="39"/>
      <c r="M2559" s="39"/>
      <c r="N2559" s="39"/>
      <c r="O2559" s="39"/>
      <c r="P2559" s="39"/>
      <c r="Q2559" s="40"/>
      <c r="R2559" s="13" t="s">
        <v>1620</v>
      </c>
      <c r="S2559" s="13" t="s">
        <v>27</v>
      </c>
      <c r="T2559" s="13" t="s">
        <v>28</v>
      </c>
      <c r="U2559" s="13" t="s">
        <v>28</v>
      </c>
      <c r="V2559" s="41" t="s">
        <v>1620</v>
      </c>
      <c r="W2559" s="42"/>
      <c r="X2559" s="13" t="s">
        <v>547</v>
      </c>
      <c r="Y2559" s="2"/>
    </row>
    <row r="2560" spans="1:25" ht="14.25" customHeight="1" x14ac:dyDescent="0.2">
      <c r="A2560" s="32"/>
      <c r="B2560" s="33"/>
      <c r="C2560" s="34"/>
      <c r="D2560" s="8"/>
      <c r="E2560" s="32"/>
      <c r="F2560" s="34"/>
      <c r="G2560" s="38">
        <v>250</v>
      </c>
      <c r="H2560" s="39"/>
      <c r="I2560" s="39"/>
      <c r="J2560" s="39"/>
      <c r="K2560" s="39"/>
      <c r="L2560" s="39"/>
      <c r="M2560" s="39"/>
      <c r="N2560" s="39"/>
      <c r="O2560" s="39"/>
      <c r="P2560" s="39"/>
      <c r="Q2560" s="40"/>
      <c r="R2560" s="13" t="s">
        <v>1621</v>
      </c>
      <c r="S2560" s="13" t="s">
        <v>27</v>
      </c>
      <c r="T2560" s="13" t="s">
        <v>28</v>
      </c>
      <c r="U2560" s="13" t="s">
        <v>28</v>
      </c>
      <c r="V2560" s="41" t="s">
        <v>1621</v>
      </c>
      <c r="W2560" s="42"/>
      <c r="X2560" s="13" t="s">
        <v>547</v>
      </c>
      <c r="Y2560" s="2"/>
    </row>
    <row r="2561" spans="1:25" ht="14.25" customHeight="1" x14ac:dyDescent="0.2">
      <c r="A2561" s="35"/>
      <c r="B2561" s="36"/>
      <c r="C2561" s="37"/>
      <c r="D2561" s="11"/>
      <c r="E2561" s="35"/>
      <c r="F2561" s="37"/>
      <c r="G2561" s="38">
        <v>250</v>
      </c>
      <c r="H2561" s="39"/>
      <c r="I2561" s="39"/>
      <c r="J2561" s="39"/>
      <c r="K2561" s="39"/>
      <c r="L2561" s="39"/>
      <c r="M2561" s="39"/>
      <c r="N2561" s="39"/>
      <c r="O2561" s="39"/>
      <c r="P2561" s="39"/>
      <c r="Q2561" s="40"/>
      <c r="R2561" s="13" t="s">
        <v>1622</v>
      </c>
      <c r="S2561" s="13" t="s">
        <v>27</v>
      </c>
      <c r="T2561" s="13" t="s">
        <v>28</v>
      </c>
      <c r="U2561" s="13" t="s">
        <v>28</v>
      </c>
      <c r="V2561" s="41" t="s">
        <v>1622</v>
      </c>
      <c r="W2561" s="42"/>
      <c r="X2561" s="13" t="s">
        <v>547</v>
      </c>
      <c r="Y2561" s="2"/>
    </row>
    <row r="2562" spans="1:25" ht="2.25" customHeight="1" x14ac:dyDescent="0.2">
      <c r="A2562" s="14"/>
      <c r="B2562" s="15"/>
      <c r="C2562" s="15"/>
      <c r="D2562" s="15"/>
      <c r="E2562" s="15"/>
      <c r="F2562" s="15"/>
      <c r="G2562" s="15"/>
      <c r="H2562" s="15"/>
      <c r="I2562" s="15"/>
      <c r="J2562" s="15"/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5"/>
      <c r="X2562" s="16"/>
      <c r="Y2562" s="2"/>
    </row>
    <row r="2563" spans="1:25" ht="12.75" customHeight="1" x14ac:dyDescent="0.2">
      <c r="A2563" s="7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43">
        <f>SUM(hList_Frame_1!B1752:B1755)</f>
        <v>1700</v>
      </c>
      <c r="M2563" s="43"/>
      <c r="N2563" s="43"/>
      <c r="O2563" s="43"/>
      <c r="P2563" s="43"/>
      <c r="Q2563" s="43"/>
      <c r="R2563" s="2"/>
      <c r="S2563" s="2"/>
      <c r="T2563" s="2"/>
      <c r="U2563" s="2"/>
      <c r="V2563" s="2"/>
      <c r="W2563" s="2"/>
      <c r="X2563" s="17"/>
      <c r="Y2563" s="2"/>
    </row>
    <row r="2564" spans="1:25" ht="14.25" customHeight="1" x14ac:dyDescent="0.2">
      <c r="A2564" s="10"/>
      <c r="B2564" s="18"/>
      <c r="C2564" s="18"/>
      <c r="D2564" s="18"/>
      <c r="E2564" s="18"/>
      <c r="F2564" s="18"/>
      <c r="G2564" s="18"/>
      <c r="H2564" s="18"/>
      <c r="I2564" s="18"/>
      <c r="J2564" s="18"/>
      <c r="K2564" s="18"/>
      <c r="L2564" s="18"/>
      <c r="M2564" s="18"/>
      <c r="N2564" s="18"/>
      <c r="O2564" s="18"/>
      <c r="P2564" s="18"/>
      <c r="Q2564" s="18"/>
      <c r="R2564" s="18"/>
      <c r="S2564" s="18"/>
      <c r="T2564" s="18"/>
      <c r="U2564" s="18"/>
      <c r="V2564" s="18"/>
      <c r="W2564" s="18"/>
      <c r="X2564" s="19"/>
      <c r="Y2564" s="2"/>
    </row>
    <row r="2565" spans="1:25" ht="14.25" customHeight="1" x14ac:dyDescent="0.2">
      <c r="A2565" s="44">
        <v>448743</v>
      </c>
      <c r="B2565" s="45"/>
      <c r="C2565" s="46"/>
      <c r="D2565" s="20">
        <v>42733</v>
      </c>
      <c r="E2565" s="41" t="s">
        <v>1623</v>
      </c>
      <c r="F2565" s="42"/>
      <c r="G2565" s="38">
        <v>410.67</v>
      </c>
      <c r="H2565" s="39"/>
      <c r="I2565" s="39"/>
      <c r="J2565" s="39"/>
      <c r="K2565" s="39"/>
      <c r="L2565" s="39"/>
      <c r="M2565" s="39"/>
      <c r="N2565" s="39"/>
      <c r="O2565" s="39"/>
      <c r="P2565" s="39"/>
      <c r="Q2565" s="40"/>
      <c r="R2565" s="13" t="s">
        <v>15</v>
      </c>
      <c r="S2565" s="13" t="s">
        <v>398</v>
      </c>
      <c r="T2565" s="13" t="s">
        <v>146</v>
      </c>
      <c r="U2565" s="13" t="s">
        <v>215</v>
      </c>
      <c r="V2565" s="41" t="s">
        <v>15</v>
      </c>
      <c r="W2565" s="42"/>
      <c r="X2565" s="13" t="s">
        <v>216</v>
      </c>
      <c r="Y2565" s="2"/>
    </row>
    <row r="2566" spans="1:25" ht="2.25" customHeight="1" x14ac:dyDescent="0.2">
      <c r="A2566" s="14"/>
      <c r="B2566" s="15"/>
      <c r="C2566" s="15"/>
      <c r="D2566" s="15"/>
      <c r="E2566" s="15"/>
      <c r="F2566" s="15"/>
      <c r="G2566" s="15"/>
      <c r="H2566" s="15"/>
      <c r="I2566" s="15"/>
      <c r="J2566" s="15"/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5"/>
      <c r="X2566" s="16"/>
      <c r="Y2566" s="2"/>
    </row>
    <row r="2567" spans="1:25" ht="13.5" customHeight="1" x14ac:dyDescent="0.2">
      <c r="A2567" s="7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43">
        <f>SUM(hList_Frame_1!B1756:B1756)</f>
        <v>410.67</v>
      </c>
      <c r="O2567" s="43"/>
      <c r="P2567" s="43"/>
      <c r="Q2567" s="43"/>
      <c r="R2567" s="2"/>
      <c r="S2567" s="2"/>
      <c r="T2567" s="2"/>
      <c r="U2567" s="2"/>
      <c r="V2567" s="2"/>
      <c r="W2567" s="2"/>
      <c r="X2567" s="17"/>
      <c r="Y2567" s="2"/>
    </row>
    <row r="2568" spans="1:25" ht="13.5" customHeight="1" x14ac:dyDescent="0.2">
      <c r="A2568" s="10"/>
      <c r="B2568" s="18"/>
      <c r="C2568" s="18"/>
      <c r="D2568" s="18"/>
      <c r="E2568" s="18"/>
      <c r="F2568" s="18"/>
      <c r="G2568" s="18"/>
      <c r="H2568" s="18"/>
      <c r="I2568" s="18"/>
      <c r="J2568" s="18"/>
      <c r="K2568" s="18"/>
      <c r="L2568" s="18"/>
      <c r="M2568" s="18"/>
      <c r="N2568" s="18"/>
      <c r="O2568" s="18"/>
      <c r="P2568" s="18"/>
      <c r="Q2568" s="18"/>
      <c r="R2568" s="18"/>
      <c r="S2568" s="18"/>
      <c r="T2568" s="18"/>
      <c r="U2568" s="18"/>
      <c r="V2568" s="18"/>
      <c r="W2568" s="18"/>
      <c r="X2568" s="19"/>
      <c r="Y2568" s="2"/>
    </row>
    <row r="2569" spans="1:25" ht="14.25" customHeight="1" x14ac:dyDescent="0.2">
      <c r="A2569" s="44">
        <v>448501</v>
      </c>
      <c r="B2569" s="45"/>
      <c r="C2569" s="46"/>
      <c r="D2569" s="20">
        <v>42717</v>
      </c>
      <c r="E2569" s="41" t="s">
        <v>1624</v>
      </c>
      <c r="F2569" s="42"/>
      <c r="G2569" s="38">
        <v>35.64</v>
      </c>
      <c r="H2569" s="39"/>
      <c r="I2569" s="39"/>
      <c r="J2569" s="39"/>
      <c r="K2569" s="39"/>
      <c r="L2569" s="39"/>
      <c r="M2569" s="39"/>
      <c r="N2569" s="39"/>
      <c r="O2569" s="39"/>
      <c r="P2569" s="39"/>
      <c r="Q2569" s="40"/>
      <c r="R2569" s="13" t="s">
        <v>560</v>
      </c>
      <c r="S2569" s="13" t="s">
        <v>72</v>
      </c>
      <c r="T2569" s="13" t="s">
        <v>23</v>
      </c>
      <c r="U2569" s="13" t="s">
        <v>934</v>
      </c>
      <c r="V2569" s="41" t="s">
        <v>560</v>
      </c>
      <c r="W2569" s="42"/>
      <c r="X2569" s="13" t="s">
        <v>15</v>
      </c>
      <c r="Y2569" s="2"/>
    </row>
    <row r="2570" spans="1:25" ht="2.25" customHeight="1" x14ac:dyDescent="0.2">
      <c r="A2570" s="14"/>
      <c r="B2570" s="15"/>
      <c r="C2570" s="15"/>
      <c r="D2570" s="15"/>
      <c r="E2570" s="15"/>
      <c r="F2570" s="15"/>
      <c r="G2570" s="15"/>
      <c r="H2570" s="15"/>
      <c r="I2570" s="15"/>
      <c r="J2570" s="15"/>
      <c r="K2570" s="15"/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/>
      <c r="W2570" s="15"/>
      <c r="X2570" s="16"/>
      <c r="Y2570" s="2"/>
    </row>
    <row r="2571" spans="1:25" ht="13.5" customHeight="1" x14ac:dyDescent="0.2">
      <c r="A2571" s="7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43">
        <f>SUM(hList_Frame_1!B1757:B1757)</f>
        <v>35.64</v>
      </c>
      <c r="Q2571" s="43"/>
      <c r="R2571" s="2"/>
      <c r="S2571" s="2"/>
      <c r="T2571" s="2"/>
      <c r="U2571" s="2"/>
      <c r="V2571" s="2"/>
      <c r="W2571" s="2"/>
      <c r="X2571" s="17"/>
      <c r="Y2571" s="2"/>
    </row>
    <row r="2572" spans="1:25" ht="13.5" customHeight="1" x14ac:dyDescent="0.2">
      <c r="A2572" s="10"/>
      <c r="B2572" s="18"/>
      <c r="C2572" s="18"/>
      <c r="D2572" s="18"/>
      <c r="E2572" s="18"/>
      <c r="F2572" s="18"/>
      <c r="G2572" s="18"/>
      <c r="H2572" s="18"/>
      <c r="I2572" s="18"/>
      <c r="J2572" s="18"/>
      <c r="K2572" s="18"/>
      <c r="L2572" s="18"/>
      <c r="M2572" s="18"/>
      <c r="N2572" s="18"/>
      <c r="O2572" s="18"/>
      <c r="P2572" s="18"/>
      <c r="Q2572" s="18"/>
      <c r="R2572" s="18"/>
      <c r="S2572" s="18"/>
      <c r="T2572" s="18"/>
      <c r="U2572" s="18"/>
      <c r="V2572" s="18"/>
      <c r="W2572" s="18"/>
      <c r="X2572" s="19"/>
      <c r="Y2572" s="2"/>
    </row>
    <row r="2573" spans="1:25" ht="14.25" customHeight="1" x14ac:dyDescent="0.2">
      <c r="A2573" s="44">
        <v>448502</v>
      </c>
      <c r="B2573" s="45"/>
      <c r="C2573" s="46"/>
      <c r="D2573" s="20">
        <v>42717</v>
      </c>
      <c r="E2573" s="41" t="s">
        <v>1625</v>
      </c>
      <c r="F2573" s="42"/>
      <c r="G2573" s="38">
        <v>1760</v>
      </c>
      <c r="H2573" s="39"/>
      <c r="I2573" s="39"/>
      <c r="J2573" s="39"/>
      <c r="K2573" s="39"/>
      <c r="L2573" s="39"/>
      <c r="M2573" s="39"/>
      <c r="N2573" s="39"/>
      <c r="O2573" s="39"/>
      <c r="P2573" s="39"/>
      <c r="Q2573" s="40"/>
      <c r="R2573" s="13" t="s">
        <v>1094</v>
      </c>
      <c r="S2573" s="13" t="s">
        <v>955</v>
      </c>
      <c r="T2573" s="13" t="s">
        <v>49</v>
      </c>
      <c r="U2573" s="13" t="s">
        <v>50</v>
      </c>
      <c r="V2573" s="41" t="s">
        <v>1094</v>
      </c>
      <c r="W2573" s="42"/>
      <c r="X2573" s="13" t="s">
        <v>15</v>
      </c>
      <c r="Y2573" s="2"/>
    </row>
    <row r="2574" spans="1:25" ht="2.25" customHeight="1" x14ac:dyDescent="0.2">
      <c r="A2574" s="14"/>
      <c r="B2574" s="15"/>
      <c r="C2574" s="15"/>
      <c r="D2574" s="15"/>
      <c r="E2574" s="15"/>
      <c r="F2574" s="15"/>
      <c r="G2574" s="15"/>
      <c r="H2574" s="15"/>
      <c r="I2574" s="15"/>
      <c r="J2574" s="15"/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5"/>
      <c r="X2574" s="16"/>
      <c r="Y2574" s="2"/>
    </row>
    <row r="2575" spans="1:25" ht="13.5" customHeight="1" x14ac:dyDescent="0.2">
      <c r="A2575" s="7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43">
        <f>SUM(hList_Frame_1!B1758:B1758)</f>
        <v>1760</v>
      </c>
      <c r="M2575" s="43"/>
      <c r="N2575" s="43"/>
      <c r="O2575" s="43"/>
      <c r="P2575" s="43"/>
      <c r="Q2575" s="43"/>
      <c r="R2575" s="2"/>
      <c r="S2575" s="2"/>
      <c r="T2575" s="2"/>
      <c r="U2575" s="2"/>
      <c r="V2575" s="2"/>
      <c r="W2575" s="2"/>
      <c r="X2575" s="17"/>
      <c r="Y2575" s="2"/>
    </row>
    <row r="2576" spans="1:25" ht="13.5" customHeight="1" x14ac:dyDescent="0.2">
      <c r="A2576" s="10"/>
      <c r="B2576" s="18"/>
      <c r="C2576" s="18"/>
      <c r="D2576" s="18"/>
      <c r="E2576" s="18"/>
      <c r="F2576" s="18"/>
      <c r="G2576" s="18"/>
      <c r="H2576" s="18"/>
      <c r="I2576" s="18"/>
      <c r="J2576" s="18"/>
      <c r="K2576" s="18"/>
      <c r="L2576" s="18"/>
      <c r="M2576" s="18"/>
      <c r="N2576" s="18"/>
      <c r="O2576" s="18"/>
      <c r="P2576" s="18"/>
      <c r="Q2576" s="18"/>
      <c r="R2576" s="18"/>
      <c r="S2576" s="18"/>
      <c r="T2576" s="18"/>
      <c r="U2576" s="18"/>
      <c r="V2576" s="18"/>
      <c r="W2576" s="18"/>
      <c r="X2576" s="19"/>
      <c r="Y2576" s="2"/>
    </row>
    <row r="2577" spans="1:25" ht="14.25" customHeight="1" x14ac:dyDescent="0.2">
      <c r="A2577" s="44">
        <v>448642</v>
      </c>
      <c r="B2577" s="45"/>
      <c r="C2577" s="46"/>
      <c r="D2577" s="20">
        <v>42719</v>
      </c>
      <c r="E2577" s="41" t="s">
        <v>1626</v>
      </c>
      <c r="F2577" s="42"/>
      <c r="G2577" s="38">
        <v>489.59</v>
      </c>
      <c r="H2577" s="39"/>
      <c r="I2577" s="39"/>
      <c r="J2577" s="39"/>
      <c r="K2577" s="39"/>
      <c r="L2577" s="39"/>
      <c r="M2577" s="39"/>
      <c r="N2577" s="39"/>
      <c r="O2577" s="39"/>
      <c r="P2577" s="39"/>
      <c r="Q2577" s="40"/>
      <c r="R2577" s="13" t="s">
        <v>1627</v>
      </c>
      <c r="S2577" s="13" t="s">
        <v>85</v>
      </c>
      <c r="T2577" s="13" t="s">
        <v>28</v>
      </c>
      <c r="U2577" s="13" t="s">
        <v>1455</v>
      </c>
      <c r="V2577" s="41" t="s">
        <v>1627</v>
      </c>
      <c r="W2577" s="42"/>
      <c r="X2577" s="13" t="s">
        <v>15</v>
      </c>
      <c r="Y2577" s="2"/>
    </row>
    <row r="2578" spans="1:25" ht="2.25" customHeight="1" x14ac:dyDescent="0.2">
      <c r="A2578" s="14"/>
      <c r="B2578" s="15"/>
      <c r="C2578" s="15"/>
      <c r="D2578" s="15"/>
      <c r="E2578" s="15"/>
      <c r="F2578" s="15"/>
      <c r="G2578" s="15"/>
      <c r="H2578" s="15"/>
      <c r="I2578" s="15"/>
      <c r="J2578" s="15"/>
      <c r="K2578" s="15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5"/>
      <c r="W2578" s="15"/>
      <c r="X2578" s="16"/>
      <c r="Y2578" s="2"/>
    </row>
    <row r="2579" spans="1:25" ht="13.5" customHeight="1" x14ac:dyDescent="0.2">
      <c r="A2579" s="7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43">
        <f>SUM(hList_Frame_1!B1759:B1759)</f>
        <v>489.59</v>
      </c>
      <c r="O2579" s="43"/>
      <c r="P2579" s="43"/>
      <c r="Q2579" s="43"/>
      <c r="R2579" s="2"/>
      <c r="S2579" s="2"/>
      <c r="T2579" s="2"/>
      <c r="U2579" s="2"/>
      <c r="V2579" s="2"/>
      <c r="W2579" s="2"/>
      <c r="X2579" s="17"/>
      <c r="Y2579" s="2"/>
    </row>
    <row r="2580" spans="1:25" ht="13.5" customHeight="1" x14ac:dyDescent="0.2">
      <c r="A2580" s="10"/>
      <c r="B2580" s="18"/>
      <c r="C2580" s="18"/>
      <c r="D2580" s="18"/>
      <c r="E2580" s="18"/>
      <c r="F2580" s="18"/>
      <c r="G2580" s="18"/>
      <c r="H2580" s="18"/>
      <c r="I2580" s="18"/>
      <c r="J2580" s="18"/>
      <c r="K2580" s="18"/>
      <c r="L2580" s="18"/>
      <c r="M2580" s="18"/>
      <c r="N2580" s="18"/>
      <c r="O2580" s="18"/>
      <c r="P2580" s="18"/>
      <c r="Q2580" s="18"/>
      <c r="R2580" s="18"/>
      <c r="S2580" s="18"/>
      <c r="T2580" s="18"/>
      <c r="U2580" s="18"/>
      <c r="V2580" s="18"/>
      <c r="W2580" s="18"/>
      <c r="X2580" s="19"/>
      <c r="Y2580" s="2"/>
    </row>
    <row r="2581" spans="1:25" ht="14.25" customHeight="1" x14ac:dyDescent="0.2">
      <c r="A2581" s="44">
        <v>448206</v>
      </c>
      <c r="B2581" s="45"/>
      <c r="C2581" s="46"/>
      <c r="D2581" s="20">
        <v>42713</v>
      </c>
      <c r="E2581" s="27" t="s">
        <v>490</v>
      </c>
      <c r="F2581" s="28"/>
      <c r="G2581" s="38">
        <v>220.44</v>
      </c>
      <c r="H2581" s="39"/>
      <c r="I2581" s="39"/>
      <c r="J2581" s="39"/>
      <c r="K2581" s="39"/>
      <c r="L2581" s="39"/>
      <c r="M2581" s="39"/>
      <c r="N2581" s="39"/>
      <c r="O2581" s="39"/>
      <c r="P2581" s="39"/>
      <c r="Q2581" s="40"/>
      <c r="R2581" s="13" t="s">
        <v>410</v>
      </c>
      <c r="S2581" s="13" t="s">
        <v>926</v>
      </c>
      <c r="T2581" s="13" t="s">
        <v>15</v>
      </c>
      <c r="U2581" s="13" t="s">
        <v>15</v>
      </c>
      <c r="V2581" s="41" t="s">
        <v>410</v>
      </c>
      <c r="W2581" s="42"/>
      <c r="X2581" s="13" t="s">
        <v>15</v>
      </c>
      <c r="Y2581" s="2"/>
    </row>
    <row r="2582" spans="1:25" ht="14.25" customHeight="1" x14ac:dyDescent="0.2">
      <c r="A2582" s="44">
        <v>448733</v>
      </c>
      <c r="B2582" s="45"/>
      <c r="C2582" s="46"/>
      <c r="D2582" s="20">
        <v>42726</v>
      </c>
      <c r="E2582" s="35"/>
      <c r="F2582" s="37"/>
      <c r="G2582" s="38">
        <v>222.49</v>
      </c>
      <c r="H2582" s="39"/>
      <c r="I2582" s="39"/>
      <c r="J2582" s="39"/>
      <c r="K2582" s="39"/>
      <c r="L2582" s="39"/>
      <c r="M2582" s="39"/>
      <c r="N2582" s="39"/>
      <c r="O2582" s="39"/>
      <c r="P2582" s="39"/>
      <c r="Q2582" s="40"/>
      <c r="R2582" s="13" t="s">
        <v>412</v>
      </c>
      <c r="S2582" s="13" t="s">
        <v>926</v>
      </c>
      <c r="T2582" s="13" t="s">
        <v>15</v>
      </c>
      <c r="U2582" s="13" t="s">
        <v>15</v>
      </c>
      <c r="V2582" s="41" t="s">
        <v>412</v>
      </c>
      <c r="W2582" s="42"/>
      <c r="X2582" s="13" t="s">
        <v>15</v>
      </c>
      <c r="Y2582" s="2"/>
    </row>
    <row r="2583" spans="1:25" ht="3" customHeight="1" x14ac:dyDescent="0.2">
      <c r="A2583" s="14"/>
      <c r="B2583" s="15"/>
      <c r="C2583" s="15"/>
      <c r="D2583" s="15"/>
      <c r="E2583" s="15"/>
      <c r="F2583" s="15"/>
      <c r="G2583" s="15"/>
      <c r="H2583" s="15"/>
      <c r="I2583" s="15"/>
      <c r="J2583" s="15"/>
      <c r="K2583" s="15"/>
      <c r="L2583" s="15"/>
      <c r="M2583" s="15"/>
      <c r="N2583" s="15"/>
      <c r="O2583" s="15"/>
      <c r="P2583" s="15"/>
      <c r="Q2583" s="15"/>
      <c r="R2583" s="15"/>
      <c r="S2583" s="15"/>
      <c r="T2583" s="15"/>
      <c r="U2583" s="15"/>
      <c r="V2583" s="15"/>
      <c r="W2583" s="15"/>
      <c r="X2583" s="16"/>
      <c r="Y2583" s="2"/>
    </row>
    <row r="2584" spans="1:25" ht="12.75" customHeight="1" x14ac:dyDescent="0.2">
      <c r="A2584" s="7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43">
        <f>SUM(hList_Frame_1!B1760:B1761)</f>
        <v>442.93</v>
      </c>
      <c r="O2584" s="43"/>
      <c r="P2584" s="43"/>
      <c r="Q2584" s="43"/>
      <c r="R2584" s="2"/>
      <c r="S2584" s="2"/>
      <c r="T2584" s="2"/>
      <c r="U2584" s="2"/>
      <c r="V2584" s="2"/>
      <c r="W2584" s="2"/>
      <c r="X2584" s="17"/>
      <c r="Y2584" s="2"/>
    </row>
    <row r="2585" spans="1:25" ht="14.25" customHeight="1" x14ac:dyDescent="0.2">
      <c r="A2585" s="10"/>
      <c r="B2585" s="18"/>
      <c r="C2585" s="18"/>
      <c r="D2585" s="18"/>
      <c r="E2585" s="18"/>
      <c r="F2585" s="18"/>
      <c r="G2585" s="18"/>
      <c r="H2585" s="18"/>
      <c r="I2585" s="18"/>
      <c r="J2585" s="18"/>
      <c r="K2585" s="18"/>
      <c r="L2585" s="18"/>
      <c r="M2585" s="18"/>
      <c r="N2585" s="18"/>
      <c r="O2585" s="18"/>
      <c r="P2585" s="18"/>
      <c r="Q2585" s="18"/>
      <c r="R2585" s="18"/>
      <c r="S2585" s="18"/>
      <c r="T2585" s="18"/>
      <c r="U2585" s="18"/>
      <c r="V2585" s="18"/>
      <c r="W2585" s="18"/>
      <c r="X2585" s="19"/>
      <c r="Y2585" s="2"/>
    </row>
    <row r="2586" spans="1:25" ht="14.25" customHeight="1" x14ac:dyDescent="0.2">
      <c r="A2586" s="44">
        <v>448503</v>
      </c>
      <c r="B2586" s="45"/>
      <c r="C2586" s="46"/>
      <c r="D2586" s="20">
        <v>42717</v>
      </c>
      <c r="E2586" s="41" t="s">
        <v>1628</v>
      </c>
      <c r="F2586" s="42"/>
      <c r="G2586" s="38">
        <v>35.64</v>
      </c>
      <c r="H2586" s="39"/>
      <c r="I2586" s="39"/>
      <c r="J2586" s="39"/>
      <c r="K2586" s="39"/>
      <c r="L2586" s="39"/>
      <c r="M2586" s="39"/>
      <c r="N2586" s="39"/>
      <c r="O2586" s="39"/>
      <c r="P2586" s="39"/>
      <c r="Q2586" s="40"/>
      <c r="R2586" s="13" t="s">
        <v>560</v>
      </c>
      <c r="S2586" s="13" t="s">
        <v>72</v>
      </c>
      <c r="T2586" s="13" t="s">
        <v>132</v>
      </c>
      <c r="U2586" s="13" t="s">
        <v>133</v>
      </c>
      <c r="V2586" s="41" t="s">
        <v>560</v>
      </c>
      <c r="W2586" s="42"/>
      <c r="X2586" s="13" t="s">
        <v>243</v>
      </c>
      <c r="Y2586" s="2"/>
    </row>
    <row r="2587" spans="1:25" ht="2.25" customHeight="1" x14ac:dyDescent="0.2">
      <c r="A2587" s="14"/>
      <c r="B2587" s="15"/>
      <c r="C2587" s="15"/>
      <c r="D2587" s="15"/>
      <c r="E2587" s="15"/>
      <c r="F2587" s="15"/>
      <c r="G2587" s="15"/>
      <c r="H2587" s="15"/>
      <c r="I2587" s="15"/>
      <c r="J2587" s="15"/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5"/>
      <c r="X2587" s="16"/>
      <c r="Y2587" s="2"/>
    </row>
    <row r="2588" spans="1:25" ht="12.75" customHeight="1" x14ac:dyDescent="0.2">
      <c r="A2588" s="7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43">
        <f>SUM(hList_Frame_1!B1762:B1762)</f>
        <v>35.64</v>
      </c>
      <c r="Q2588" s="43"/>
      <c r="R2588" s="2"/>
      <c r="S2588" s="2"/>
      <c r="T2588" s="2"/>
      <c r="U2588" s="2"/>
      <c r="V2588" s="2"/>
      <c r="W2588" s="2"/>
      <c r="X2588" s="17"/>
      <c r="Y2588" s="2"/>
    </row>
    <row r="2589" spans="1:25" ht="14.25" customHeight="1" x14ac:dyDescent="0.2">
      <c r="A2589" s="10"/>
      <c r="B2589" s="18"/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/>
      <c r="W2589" s="18"/>
      <c r="X2589" s="19"/>
      <c r="Y2589" s="2"/>
    </row>
    <row r="2590" spans="1:25" ht="14.25" customHeight="1" x14ac:dyDescent="0.2">
      <c r="A2590" s="44">
        <v>94094</v>
      </c>
      <c r="B2590" s="45"/>
      <c r="C2590" s="46"/>
      <c r="D2590" s="20">
        <v>42726</v>
      </c>
      <c r="E2590" s="41" t="s">
        <v>1629</v>
      </c>
      <c r="F2590" s="42"/>
      <c r="G2590" s="38">
        <v>234.16</v>
      </c>
      <c r="H2590" s="39"/>
      <c r="I2590" s="39"/>
      <c r="J2590" s="39"/>
      <c r="K2590" s="39"/>
      <c r="L2590" s="39"/>
      <c r="M2590" s="39"/>
      <c r="N2590" s="39"/>
      <c r="O2590" s="39"/>
      <c r="P2590" s="39"/>
      <c r="Q2590" s="40"/>
      <c r="R2590" s="13" t="s">
        <v>15</v>
      </c>
      <c r="S2590" s="13" t="s">
        <v>1630</v>
      </c>
      <c r="T2590" s="13" t="s">
        <v>15</v>
      </c>
      <c r="U2590" s="13" t="s">
        <v>15</v>
      </c>
      <c r="V2590" s="41" t="s">
        <v>15</v>
      </c>
      <c r="W2590" s="42"/>
      <c r="X2590" s="13" t="s">
        <v>15</v>
      </c>
      <c r="Y2590" s="2"/>
    </row>
    <row r="2591" spans="1:25" ht="2.25" customHeight="1" x14ac:dyDescent="0.2">
      <c r="A2591" s="14"/>
      <c r="B2591" s="15"/>
      <c r="C2591" s="15"/>
      <c r="D2591" s="15"/>
      <c r="E2591" s="15"/>
      <c r="F2591" s="15"/>
      <c r="G2591" s="15"/>
      <c r="H2591" s="15"/>
      <c r="I2591" s="15"/>
      <c r="J2591" s="15"/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6"/>
      <c r="Y2591" s="2"/>
    </row>
    <row r="2592" spans="1:25" ht="12.75" customHeight="1" x14ac:dyDescent="0.2">
      <c r="A2592" s="7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43">
        <f>SUM(hList_Frame_1!B1763:B1763)</f>
        <v>234.16</v>
      </c>
      <c r="O2592" s="43"/>
      <c r="P2592" s="43"/>
      <c r="Q2592" s="43"/>
      <c r="R2592" s="2"/>
      <c r="S2592" s="2"/>
      <c r="T2592" s="2"/>
      <c r="U2592" s="2"/>
      <c r="V2592" s="2"/>
      <c r="W2592" s="2"/>
      <c r="X2592" s="17"/>
      <c r="Y2592" s="2"/>
    </row>
    <row r="2593" spans="1:25" ht="14.25" customHeight="1" x14ac:dyDescent="0.2">
      <c r="A2593" s="10"/>
      <c r="B2593" s="18"/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8"/>
      <c r="N2593" s="18"/>
      <c r="O2593" s="18"/>
      <c r="P2593" s="18"/>
      <c r="Q2593" s="18"/>
      <c r="R2593" s="18"/>
      <c r="S2593" s="18"/>
      <c r="T2593" s="18"/>
      <c r="U2593" s="18"/>
      <c r="V2593" s="18"/>
      <c r="W2593" s="18"/>
      <c r="X2593" s="19"/>
      <c r="Y2593" s="2"/>
    </row>
    <row r="2594" spans="1:25" ht="14.25" customHeight="1" x14ac:dyDescent="0.2">
      <c r="A2594" s="44">
        <v>448106</v>
      </c>
      <c r="B2594" s="45"/>
      <c r="C2594" s="46"/>
      <c r="D2594" s="20">
        <v>42710</v>
      </c>
      <c r="E2594" s="27" t="s">
        <v>1631</v>
      </c>
      <c r="F2594" s="28"/>
      <c r="G2594" s="38">
        <v>87.52</v>
      </c>
      <c r="H2594" s="39"/>
      <c r="I2594" s="39"/>
      <c r="J2594" s="39"/>
      <c r="K2594" s="39"/>
      <c r="L2594" s="39"/>
      <c r="M2594" s="39"/>
      <c r="N2594" s="39"/>
      <c r="O2594" s="39"/>
      <c r="P2594" s="39"/>
      <c r="Q2594" s="40"/>
      <c r="R2594" s="13" t="s">
        <v>972</v>
      </c>
      <c r="S2594" s="13" t="s">
        <v>468</v>
      </c>
      <c r="T2594" s="13" t="s">
        <v>103</v>
      </c>
      <c r="U2594" s="13" t="s">
        <v>469</v>
      </c>
      <c r="V2594" s="41" t="s">
        <v>972</v>
      </c>
      <c r="W2594" s="42"/>
      <c r="X2594" s="13" t="s">
        <v>15</v>
      </c>
      <c r="Y2594" s="2"/>
    </row>
    <row r="2595" spans="1:25" ht="14.25" customHeight="1" x14ac:dyDescent="0.2">
      <c r="A2595" s="44">
        <v>448504</v>
      </c>
      <c r="B2595" s="45"/>
      <c r="C2595" s="46"/>
      <c r="D2595" s="20">
        <v>42717</v>
      </c>
      <c r="E2595" s="32"/>
      <c r="F2595" s="34"/>
      <c r="G2595" s="38">
        <v>80.52</v>
      </c>
      <c r="H2595" s="39"/>
      <c r="I2595" s="39"/>
      <c r="J2595" s="39"/>
      <c r="K2595" s="39"/>
      <c r="L2595" s="39"/>
      <c r="M2595" s="39"/>
      <c r="N2595" s="39"/>
      <c r="O2595" s="39"/>
      <c r="P2595" s="39"/>
      <c r="Q2595" s="40"/>
      <c r="R2595" s="13" t="s">
        <v>972</v>
      </c>
      <c r="S2595" s="13" t="s">
        <v>468</v>
      </c>
      <c r="T2595" s="13" t="s">
        <v>103</v>
      </c>
      <c r="U2595" s="13" t="s">
        <v>469</v>
      </c>
      <c r="V2595" s="41" t="s">
        <v>972</v>
      </c>
      <c r="W2595" s="42"/>
      <c r="X2595" s="13" t="s">
        <v>15</v>
      </c>
      <c r="Y2595" s="2"/>
    </row>
    <row r="2596" spans="1:25" ht="14.25" customHeight="1" x14ac:dyDescent="0.2">
      <c r="A2596" s="44">
        <v>448505</v>
      </c>
      <c r="B2596" s="45"/>
      <c r="C2596" s="46"/>
      <c r="D2596" s="20">
        <v>42717</v>
      </c>
      <c r="E2596" s="32"/>
      <c r="F2596" s="34"/>
      <c r="G2596" s="38">
        <v>94.52</v>
      </c>
      <c r="H2596" s="39"/>
      <c r="I2596" s="39"/>
      <c r="J2596" s="39"/>
      <c r="K2596" s="39"/>
      <c r="L2596" s="39"/>
      <c r="M2596" s="39"/>
      <c r="N2596" s="39"/>
      <c r="O2596" s="39"/>
      <c r="P2596" s="39"/>
      <c r="Q2596" s="40"/>
      <c r="R2596" s="13" t="s">
        <v>972</v>
      </c>
      <c r="S2596" s="13" t="s">
        <v>468</v>
      </c>
      <c r="T2596" s="13" t="s">
        <v>103</v>
      </c>
      <c r="U2596" s="13" t="s">
        <v>469</v>
      </c>
      <c r="V2596" s="41" t="s">
        <v>972</v>
      </c>
      <c r="W2596" s="42"/>
      <c r="X2596" s="13" t="s">
        <v>15</v>
      </c>
      <c r="Y2596" s="2"/>
    </row>
    <row r="2597" spans="1:25" ht="14.25" customHeight="1" x14ac:dyDescent="0.2">
      <c r="A2597" s="44">
        <v>448714</v>
      </c>
      <c r="B2597" s="45"/>
      <c r="C2597" s="46"/>
      <c r="D2597" s="20">
        <v>42725</v>
      </c>
      <c r="E2597" s="32"/>
      <c r="F2597" s="34"/>
      <c r="G2597" s="38">
        <v>80.52</v>
      </c>
      <c r="H2597" s="39"/>
      <c r="I2597" s="39"/>
      <c r="J2597" s="39"/>
      <c r="K2597" s="39"/>
      <c r="L2597" s="39"/>
      <c r="M2597" s="39"/>
      <c r="N2597" s="39"/>
      <c r="O2597" s="39"/>
      <c r="P2597" s="39"/>
      <c r="Q2597" s="40"/>
      <c r="R2597" s="13" t="s">
        <v>972</v>
      </c>
      <c r="S2597" s="13" t="s">
        <v>468</v>
      </c>
      <c r="T2597" s="13" t="s">
        <v>103</v>
      </c>
      <c r="U2597" s="13" t="s">
        <v>469</v>
      </c>
      <c r="V2597" s="41" t="s">
        <v>972</v>
      </c>
      <c r="W2597" s="42"/>
      <c r="X2597" s="13" t="s">
        <v>15</v>
      </c>
      <c r="Y2597" s="2"/>
    </row>
    <row r="2598" spans="1:25" ht="14.25" customHeight="1" x14ac:dyDescent="0.2">
      <c r="A2598" s="44">
        <v>448744</v>
      </c>
      <c r="B2598" s="45"/>
      <c r="C2598" s="46"/>
      <c r="D2598" s="20">
        <v>42733</v>
      </c>
      <c r="E2598" s="35"/>
      <c r="F2598" s="37"/>
      <c r="G2598" s="38">
        <v>94.52</v>
      </c>
      <c r="H2598" s="39"/>
      <c r="I2598" s="39"/>
      <c r="J2598" s="39"/>
      <c r="K2598" s="39"/>
      <c r="L2598" s="39"/>
      <c r="M2598" s="39"/>
      <c r="N2598" s="39"/>
      <c r="O2598" s="39"/>
      <c r="P2598" s="39"/>
      <c r="Q2598" s="40"/>
      <c r="R2598" s="13" t="s">
        <v>972</v>
      </c>
      <c r="S2598" s="13" t="s">
        <v>468</v>
      </c>
      <c r="T2598" s="13" t="s">
        <v>103</v>
      </c>
      <c r="U2598" s="13" t="s">
        <v>469</v>
      </c>
      <c r="V2598" s="41" t="s">
        <v>972</v>
      </c>
      <c r="W2598" s="42"/>
      <c r="X2598" s="13" t="s">
        <v>15</v>
      </c>
      <c r="Y2598" s="2"/>
    </row>
    <row r="2599" spans="1:25" ht="2.25" customHeight="1" x14ac:dyDescent="0.2">
      <c r="A2599" s="14"/>
      <c r="B2599" s="15"/>
      <c r="C2599" s="15"/>
      <c r="D2599" s="15"/>
      <c r="E2599" s="15"/>
      <c r="F2599" s="15"/>
      <c r="G2599" s="15"/>
      <c r="H2599" s="15"/>
      <c r="I2599" s="15"/>
      <c r="J2599" s="15"/>
      <c r="K2599" s="15"/>
      <c r="L2599" s="15"/>
      <c r="M2599" s="15"/>
      <c r="N2599" s="15"/>
      <c r="O2599" s="15"/>
      <c r="P2599" s="15"/>
      <c r="Q2599" s="15"/>
      <c r="R2599" s="15"/>
      <c r="S2599" s="15"/>
      <c r="T2599" s="15"/>
      <c r="U2599" s="15"/>
      <c r="V2599" s="15"/>
      <c r="W2599" s="15"/>
      <c r="X2599" s="16"/>
      <c r="Y2599" s="2"/>
    </row>
    <row r="2600" spans="1:25" ht="12.75" customHeight="1" x14ac:dyDescent="0.2">
      <c r="A2600" s="7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43">
        <f>SUM(hList_Frame_1!B1764:B1768)</f>
        <v>437.59999999999997</v>
      </c>
      <c r="O2600" s="43"/>
      <c r="P2600" s="43"/>
      <c r="Q2600" s="43"/>
      <c r="R2600" s="2"/>
      <c r="S2600" s="2"/>
      <c r="T2600" s="2"/>
      <c r="U2600" s="2"/>
      <c r="V2600" s="2"/>
      <c r="W2600" s="2"/>
      <c r="X2600" s="17"/>
      <c r="Y2600" s="2"/>
    </row>
    <row r="2601" spans="1:25" ht="14.25" customHeight="1" x14ac:dyDescent="0.2">
      <c r="A2601" s="10"/>
      <c r="B2601" s="18"/>
      <c r="C2601" s="18"/>
      <c r="D2601" s="18"/>
      <c r="E2601" s="18"/>
      <c r="F2601" s="18"/>
      <c r="G2601" s="18"/>
      <c r="H2601" s="18"/>
      <c r="I2601" s="18"/>
      <c r="J2601" s="18"/>
      <c r="K2601" s="18"/>
      <c r="L2601" s="18"/>
      <c r="M2601" s="18"/>
      <c r="N2601" s="18"/>
      <c r="O2601" s="18"/>
      <c r="P2601" s="18"/>
      <c r="Q2601" s="18"/>
      <c r="R2601" s="18"/>
      <c r="S2601" s="18"/>
      <c r="T2601" s="18"/>
      <c r="U2601" s="18"/>
      <c r="V2601" s="18"/>
      <c r="W2601" s="18"/>
      <c r="X2601" s="19"/>
      <c r="Y2601" s="2"/>
    </row>
    <row r="2602" spans="1:25" ht="14.25" customHeight="1" x14ac:dyDescent="0.2">
      <c r="A2602" s="44">
        <v>448107</v>
      </c>
      <c r="B2602" s="45"/>
      <c r="C2602" s="46"/>
      <c r="D2602" s="20">
        <v>42710</v>
      </c>
      <c r="E2602" s="41" t="s">
        <v>1632</v>
      </c>
      <c r="F2602" s="42"/>
      <c r="G2602" s="38">
        <v>225.27</v>
      </c>
      <c r="H2602" s="39"/>
      <c r="I2602" s="39"/>
      <c r="J2602" s="39"/>
      <c r="K2602" s="39"/>
      <c r="L2602" s="39"/>
      <c r="M2602" s="39"/>
      <c r="N2602" s="39"/>
      <c r="O2602" s="39"/>
      <c r="P2602" s="39"/>
      <c r="Q2602" s="40"/>
      <c r="R2602" s="13" t="s">
        <v>1633</v>
      </c>
      <c r="S2602" s="13" t="s">
        <v>533</v>
      </c>
      <c r="T2602" s="13" t="s">
        <v>15</v>
      </c>
      <c r="U2602" s="13" t="s">
        <v>15</v>
      </c>
      <c r="V2602" s="41" t="s">
        <v>1633</v>
      </c>
      <c r="W2602" s="42"/>
      <c r="X2602" s="13" t="s">
        <v>15</v>
      </c>
      <c r="Y2602" s="2"/>
    </row>
    <row r="2603" spans="1:25" ht="2.25" customHeight="1" x14ac:dyDescent="0.2">
      <c r="A2603" s="14"/>
      <c r="B2603" s="15"/>
      <c r="C2603" s="15"/>
      <c r="D2603" s="15"/>
      <c r="E2603" s="15"/>
      <c r="F2603" s="15"/>
      <c r="G2603" s="15"/>
      <c r="H2603" s="15"/>
      <c r="I2603" s="15"/>
      <c r="J2603" s="15"/>
      <c r="K2603" s="15"/>
      <c r="L2603" s="15"/>
      <c r="M2603" s="15"/>
      <c r="N2603" s="15"/>
      <c r="O2603" s="15"/>
      <c r="P2603" s="15"/>
      <c r="Q2603" s="15"/>
      <c r="R2603" s="15"/>
      <c r="S2603" s="15"/>
      <c r="T2603" s="15"/>
      <c r="U2603" s="15"/>
      <c r="V2603" s="15"/>
      <c r="W2603" s="15"/>
      <c r="X2603" s="16"/>
      <c r="Y2603" s="2"/>
    </row>
    <row r="2604" spans="1:25" ht="12.75" customHeight="1" x14ac:dyDescent="0.2">
      <c r="A2604" s="7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43">
        <f>SUM(hList_Frame_1!B1769:B1769)</f>
        <v>225.27</v>
      </c>
      <c r="O2604" s="43"/>
      <c r="P2604" s="43"/>
      <c r="Q2604" s="43"/>
      <c r="R2604" s="2"/>
      <c r="S2604" s="2"/>
      <c r="T2604" s="2"/>
      <c r="U2604" s="2"/>
      <c r="V2604" s="2"/>
      <c r="W2604" s="2"/>
      <c r="X2604" s="17"/>
      <c r="Y2604" s="2"/>
    </row>
    <row r="2605" spans="1:25" ht="14.25" customHeight="1" x14ac:dyDescent="0.2">
      <c r="A2605" s="10"/>
      <c r="B2605" s="18"/>
      <c r="C2605" s="18"/>
      <c r="D2605" s="18"/>
      <c r="E2605" s="18"/>
      <c r="F2605" s="18"/>
      <c r="G2605" s="18"/>
      <c r="H2605" s="18"/>
      <c r="I2605" s="18"/>
      <c r="J2605" s="18"/>
      <c r="K2605" s="18"/>
      <c r="L2605" s="18"/>
      <c r="M2605" s="18"/>
      <c r="N2605" s="18"/>
      <c r="O2605" s="18"/>
      <c r="P2605" s="18"/>
      <c r="Q2605" s="18"/>
      <c r="R2605" s="18"/>
      <c r="S2605" s="18"/>
      <c r="T2605" s="18"/>
      <c r="U2605" s="18"/>
      <c r="V2605" s="18"/>
      <c r="W2605" s="18"/>
      <c r="X2605" s="19"/>
      <c r="Y2605" s="2"/>
    </row>
    <row r="2606" spans="1:25" ht="14.25" customHeight="1" x14ac:dyDescent="0.2">
      <c r="A2606" s="44">
        <v>448108</v>
      </c>
      <c r="B2606" s="45"/>
      <c r="C2606" s="46"/>
      <c r="D2606" s="20">
        <v>42710</v>
      </c>
      <c r="E2606" s="41" t="s">
        <v>1634</v>
      </c>
      <c r="F2606" s="42"/>
      <c r="G2606" s="38">
        <v>190.11</v>
      </c>
      <c r="H2606" s="39"/>
      <c r="I2606" s="39"/>
      <c r="J2606" s="39"/>
      <c r="K2606" s="39"/>
      <c r="L2606" s="39"/>
      <c r="M2606" s="39"/>
      <c r="N2606" s="39"/>
      <c r="O2606" s="39"/>
      <c r="P2606" s="39"/>
      <c r="Q2606" s="40"/>
      <c r="R2606" s="13" t="s">
        <v>1635</v>
      </c>
      <c r="S2606" s="13" t="s">
        <v>1383</v>
      </c>
      <c r="T2606" s="13" t="s">
        <v>121</v>
      </c>
      <c r="U2606" s="13" t="s">
        <v>1636</v>
      </c>
      <c r="V2606" s="41" t="s">
        <v>1635</v>
      </c>
      <c r="W2606" s="42"/>
      <c r="X2606" s="13" t="s">
        <v>15</v>
      </c>
      <c r="Y2606" s="2"/>
    </row>
    <row r="2607" spans="1:25" ht="2.25" customHeight="1" x14ac:dyDescent="0.2">
      <c r="A2607" s="14"/>
      <c r="B2607" s="15"/>
      <c r="C2607" s="15"/>
      <c r="D2607" s="15"/>
      <c r="E2607" s="15"/>
      <c r="F2607" s="15"/>
      <c r="G2607" s="15"/>
      <c r="H2607" s="15"/>
      <c r="I2607" s="15"/>
      <c r="J2607" s="15"/>
      <c r="K2607" s="15"/>
      <c r="L2607" s="15"/>
      <c r="M2607" s="15"/>
      <c r="N2607" s="15"/>
      <c r="O2607" s="15"/>
      <c r="P2607" s="15"/>
      <c r="Q2607" s="15"/>
      <c r="R2607" s="15"/>
      <c r="S2607" s="15"/>
      <c r="T2607" s="15"/>
      <c r="U2607" s="15"/>
      <c r="V2607" s="15"/>
      <c r="W2607" s="15"/>
      <c r="X2607" s="16"/>
      <c r="Y2607" s="2"/>
    </row>
    <row r="2608" spans="1:25" ht="13.5" customHeight="1" x14ac:dyDescent="0.2">
      <c r="A2608" s="7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43">
        <f>SUM(hList_Frame_1!B1770:B1770)</f>
        <v>190.11</v>
      </c>
      <c r="P2608" s="43"/>
      <c r="Q2608" s="43"/>
      <c r="R2608" s="2"/>
      <c r="S2608" s="2"/>
      <c r="T2608" s="2"/>
      <c r="U2608" s="2"/>
      <c r="V2608" s="2"/>
      <c r="W2608" s="2"/>
      <c r="X2608" s="17"/>
      <c r="Y2608" s="2"/>
    </row>
    <row r="2609" spans="1:25" ht="13.5" customHeight="1" x14ac:dyDescent="0.2">
      <c r="A2609" s="10"/>
      <c r="B2609" s="18"/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8"/>
      <c r="N2609" s="18"/>
      <c r="O2609" s="18"/>
      <c r="P2609" s="18"/>
      <c r="Q2609" s="18"/>
      <c r="R2609" s="18"/>
      <c r="S2609" s="18"/>
      <c r="T2609" s="18"/>
      <c r="U2609" s="18"/>
      <c r="V2609" s="18"/>
      <c r="W2609" s="18"/>
      <c r="X2609" s="19"/>
      <c r="Y2609" s="2"/>
    </row>
    <row r="2610" spans="1:25" ht="14.25" customHeight="1" x14ac:dyDescent="0.2">
      <c r="A2610" s="44">
        <v>448109</v>
      </c>
      <c r="B2610" s="45"/>
      <c r="C2610" s="46"/>
      <c r="D2610" s="20">
        <v>42710</v>
      </c>
      <c r="E2610" s="27" t="s">
        <v>1637</v>
      </c>
      <c r="F2610" s="28"/>
      <c r="G2610" s="38">
        <v>2500</v>
      </c>
      <c r="H2610" s="39"/>
      <c r="I2610" s="39"/>
      <c r="J2610" s="39"/>
      <c r="K2610" s="39"/>
      <c r="L2610" s="39"/>
      <c r="M2610" s="39"/>
      <c r="N2610" s="39"/>
      <c r="O2610" s="39"/>
      <c r="P2610" s="39"/>
      <c r="Q2610" s="40"/>
      <c r="R2610" s="13" t="s">
        <v>1305</v>
      </c>
      <c r="S2610" s="13" t="s">
        <v>27</v>
      </c>
      <c r="T2610" s="13" t="s">
        <v>28</v>
      </c>
      <c r="U2610" s="13" t="s">
        <v>28</v>
      </c>
      <c r="V2610" s="41" t="s">
        <v>1305</v>
      </c>
      <c r="W2610" s="42"/>
      <c r="X2610" s="13" t="s">
        <v>656</v>
      </c>
      <c r="Y2610" s="2"/>
    </row>
    <row r="2611" spans="1:25" ht="14.25" customHeight="1" x14ac:dyDescent="0.2">
      <c r="A2611" s="24">
        <v>448506</v>
      </c>
      <c r="B2611" s="25"/>
      <c r="C2611" s="26"/>
      <c r="D2611" s="4">
        <v>42717</v>
      </c>
      <c r="E2611" s="32"/>
      <c r="F2611" s="34"/>
      <c r="G2611" s="38">
        <v>550</v>
      </c>
      <c r="H2611" s="39"/>
      <c r="I2611" s="39"/>
      <c r="J2611" s="39"/>
      <c r="K2611" s="39"/>
      <c r="L2611" s="39"/>
      <c r="M2611" s="39"/>
      <c r="N2611" s="39"/>
      <c r="O2611" s="39"/>
      <c r="P2611" s="39"/>
      <c r="Q2611" s="40"/>
      <c r="R2611" s="13" t="s">
        <v>1638</v>
      </c>
      <c r="S2611" s="13" t="s">
        <v>27</v>
      </c>
      <c r="T2611" s="13" t="s">
        <v>28</v>
      </c>
      <c r="U2611" s="13" t="s">
        <v>28</v>
      </c>
      <c r="V2611" s="41" t="s">
        <v>1638</v>
      </c>
      <c r="W2611" s="42"/>
      <c r="X2611" s="13" t="s">
        <v>747</v>
      </c>
      <c r="Y2611" s="2"/>
    </row>
    <row r="2612" spans="1:25" ht="14.25" customHeight="1" x14ac:dyDescent="0.2">
      <c r="A2612" s="32"/>
      <c r="B2612" s="33"/>
      <c r="C2612" s="34"/>
      <c r="D2612" s="8"/>
      <c r="E2612" s="32"/>
      <c r="F2612" s="34"/>
      <c r="G2612" s="38">
        <v>2685</v>
      </c>
      <c r="H2612" s="39"/>
      <c r="I2612" s="39"/>
      <c r="J2612" s="39"/>
      <c r="K2612" s="39"/>
      <c r="L2612" s="39"/>
      <c r="M2612" s="39"/>
      <c r="N2612" s="39"/>
      <c r="O2612" s="39"/>
      <c r="P2612" s="39"/>
      <c r="Q2612" s="40"/>
      <c r="R2612" s="13" t="s">
        <v>191</v>
      </c>
      <c r="S2612" s="13" t="s">
        <v>27</v>
      </c>
      <c r="T2612" s="13" t="s">
        <v>28</v>
      </c>
      <c r="U2612" s="13" t="s">
        <v>28</v>
      </c>
      <c r="V2612" s="41" t="s">
        <v>191</v>
      </c>
      <c r="W2612" s="42"/>
      <c r="X2612" s="13" t="s">
        <v>177</v>
      </c>
      <c r="Y2612" s="2"/>
    </row>
    <row r="2613" spans="1:25" ht="14.25" customHeight="1" x14ac:dyDescent="0.2">
      <c r="A2613" s="32"/>
      <c r="B2613" s="33"/>
      <c r="C2613" s="34"/>
      <c r="D2613" s="8"/>
      <c r="E2613" s="32"/>
      <c r="F2613" s="34"/>
      <c r="G2613" s="29">
        <v>3410</v>
      </c>
      <c r="H2613" s="30"/>
      <c r="I2613" s="30"/>
      <c r="J2613" s="30"/>
      <c r="K2613" s="30"/>
      <c r="L2613" s="30"/>
      <c r="M2613" s="30"/>
      <c r="N2613" s="30"/>
      <c r="O2613" s="30"/>
      <c r="P2613" s="30"/>
      <c r="Q2613" s="31"/>
      <c r="R2613" s="6" t="s">
        <v>1639</v>
      </c>
      <c r="S2613" s="13" t="s">
        <v>27</v>
      </c>
      <c r="T2613" s="13" t="s">
        <v>28</v>
      </c>
      <c r="U2613" s="13" t="s">
        <v>28</v>
      </c>
      <c r="V2613" s="27" t="s">
        <v>1639</v>
      </c>
      <c r="W2613" s="28"/>
      <c r="X2613" s="13" t="s">
        <v>962</v>
      </c>
      <c r="Y2613" s="2"/>
    </row>
    <row r="2614" spans="1:25" ht="14.25" customHeight="1" x14ac:dyDescent="0.2">
      <c r="A2614" s="35"/>
      <c r="B2614" s="36"/>
      <c r="C2614" s="37"/>
      <c r="D2614" s="11"/>
      <c r="E2614" s="35"/>
      <c r="F2614" s="37"/>
      <c r="G2614" s="35"/>
      <c r="H2614" s="36"/>
      <c r="I2614" s="36"/>
      <c r="J2614" s="36"/>
      <c r="K2614" s="36"/>
      <c r="L2614" s="36"/>
      <c r="M2614" s="36"/>
      <c r="N2614" s="36"/>
      <c r="O2614" s="36"/>
      <c r="P2614" s="36"/>
      <c r="Q2614" s="37"/>
      <c r="R2614" s="11"/>
      <c r="S2614" s="13" t="s">
        <v>188</v>
      </c>
      <c r="T2614" s="13" t="s">
        <v>73</v>
      </c>
      <c r="U2614" s="13" t="s">
        <v>189</v>
      </c>
      <c r="V2614" s="35"/>
      <c r="W2614" s="37"/>
      <c r="X2614" s="13" t="s">
        <v>1025</v>
      </c>
      <c r="Y2614" s="2"/>
    </row>
    <row r="2615" spans="1:25" ht="2.25" customHeight="1" x14ac:dyDescent="0.2">
      <c r="A2615" s="14"/>
      <c r="B2615" s="15"/>
      <c r="C2615" s="15"/>
      <c r="D2615" s="15"/>
      <c r="E2615" s="15"/>
      <c r="F2615" s="15"/>
      <c r="G2615" s="15"/>
      <c r="H2615" s="15"/>
      <c r="I2615" s="15"/>
      <c r="J2615" s="15"/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6"/>
      <c r="Y2615" s="2"/>
    </row>
    <row r="2616" spans="1:25" ht="12.75" customHeight="1" x14ac:dyDescent="0.2">
      <c r="A2616" s="7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43">
        <f>SUM(hList_Frame_1!B1771:B1775)</f>
        <v>9145</v>
      </c>
      <c r="M2616" s="43"/>
      <c r="N2616" s="43"/>
      <c r="O2616" s="43"/>
      <c r="P2616" s="43"/>
      <c r="Q2616" s="43"/>
      <c r="R2616" s="2"/>
      <c r="S2616" s="2"/>
      <c r="T2616" s="2"/>
      <c r="U2616" s="2"/>
      <c r="V2616" s="2"/>
      <c r="W2616" s="2"/>
      <c r="X2616" s="17"/>
      <c r="Y2616" s="2"/>
    </row>
    <row r="2617" spans="1:25" ht="14.25" customHeight="1" x14ac:dyDescent="0.2">
      <c r="A2617" s="10"/>
      <c r="B2617" s="18"/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8"/>
      <c r="N2617" s="18"/>
      <c r="O2617" s="18"/>
      <c r="P2617" s="18"/>
      <c r="Q2617" s="18"/>
      <c r="R2617" s="18"/>
      <c r="S2617" s="18"/>
      <c r="T2617" s="18"/>
      <c r="U2617" s="18"/>
      <c r="V2617" s="18"/>
      <c r="W2617" s="18"/>
      <c r="X2617" s="19"/>
      <c r="Y2617" s="2"/>
    </row>
    <row r="2618" spans="1:25" ht="14.25" customHeight="1" x14ac:dyDescent="0.2">
      <c r="A2618" s="24">
        <v>448507</v>
      </c>
      <c r="B2618" s="25"/>
      <c r="C2618" s="26"/>
      <c r="D2618" s="4">
        <v>42717</v>
      </c>
      <c r="E2618" s="27" t="s">
        <v>1640</v>
      </c>
      <c r="F2618" s="28"/>
      <c r="G2618" s="38">
        <v>57.5</v>
      </c>
      <c r="H2618" s="39"/>
      <c r="I2618" s="39"/>
      <c r="J2618" s="39"/>
      <c r="K2618" s="39"/>
      <c r="L2618" s="39"/>
      <c r="M2618" s="39"/>
      <c r="N2618" s="39"/>
      <c r="O2618" s="39"/>
      <c r="P2618" s="39"/>
      <c r="Q2618" s="40"/>
      <c r="R2618" s="13" t="s">
        <v>1469</v>
      </c>
      <c r="S2618" s="13" t="s">
        <v>85</v>
      </c>
      <c r="T2618" s="13" t="s">
        <v>784</v>
      </c>
      <c r="U2618" s="13" t="s">
        <v>1319</v>
      </c>
      <c r="V2618" s="41" t="s">
        <v>1469</v>
      </c>
      <c r="W2618" s="42"/>
      <c r="X2618" s="13" t="s">
        <v>15</v>
      </c>
      <c r="Y2618" s="2"/>
    </row>
    <row r="2619" spans="1:25" ht="14.25" customHeight="1" x14ac:dyDescent="0.2">
      <c r="A2619" s="32"/>
      <c r="B2619" s="33"/>
      <c r="C2619" s="34"/>
      <c r="D2619" s="8"/>
      <c r="E2619" s="32"/>
      <c r="F2619" s="34"/>
      <c r="G2619" s="38">
        <v>21.06</v>
      </c>
      <c r="H2619" s="39"/>
      <c r="I2619" s="39"/>
      <c r="J2619" s="39"/>
      <c r="K2619" s="39"/>
      <c r="L2619" s="39"/>
      <c r="M2619" s="39"/>
      <c r="N2619" s="39"/>
      <c r="O2619" s="39"/>
      <c r="P2619" s="39"/>
      <c r="Q2619" s="40"/>
      <c r="R2619" s="13" t="s">
        <v>560</v>
      </c>
      <c r="S2619" s="13" t="s">
        <v>72</v>
      </c>
      <c r="T2619" s="13" t="s">
        <v>784</v>
      </c>
      <c r="U2619" s="13" t="s">
        <v>1319</v>
      </c>
      <c r="V2619" s="41" t="s">
        <v>560</v>
      </c>
      <c r="W2619" s="42"/>
      <c r="X2619" s="13" t="s">
        <v>15</v>
      </c>
      <c r="Y2619" s="2"/>
    </row>
    <row r="2620" spans="1:25" ht="14.25" customHeight="1" x14ac:dyDescent="0.2">
      <c r="A2620" s="35"/>
      <c r="B2620" s="36"/>
      <c r="C2620" s="37"/>
      <c r="D2620" s="11"/>
      <c r="E2620" s="35"/>
      <c r="F2620" s="37"/>
      <c r="G2620" s="38">
        <v>6.48</v>
      </c>
      <c r="H2620" s="39"/>
      <c r="I2620" s="39"/>
      <c r="J2620" s="39"/>
      <c r="K2620" s="39"/>
      <c r="L2620" s="39"/>
      <c r="M2620" s="39"/>
      <c r="N2620" s="39"/>
      <c r="O2620" s="39"/>
      <c r="P2620" s="39"/>
      <c r="Q2620" s="40"/>
      <c r="R2620" s="13" t="s">
        <v>652</v>
      </c>
      <c r="S2620" s="13" t="s">
        <v>72</v>
      </c>
      <c r="T2620" s="13" t="s">
        <v>784</v>
      </c>
      <c r="U2620" s="13" t="s">
        <v>1319</v>
      </c>
      <c r="V2620" s="41" t="s">
        <v>652</v>
      </c>
      <c r="W2620" s="42"/>
      <c r="X2620" s="13" t="s">
        <v>15</v>
      </c>
      <c r="Y2620" s="2"/>
    </row>
    <row r="2621" spans="1:25" ht="2.25" customHeight="1" x14ac:dyDescent="0.2">
      <c r="A2621" s="14"/>
      <c r="B2621" s="15"/>
      <c r="C2621" s="15"/>
      <c r="D2621" s="15"/>
      <c r="E2621" s="15"/>
      <c r="F2621" s="15"/>
      <c r="G2621" s="15"/>
      <c r="H2621" s="15"/>
      <c r="I2621" s="15"/>
      <c r="J2621" s="15"/>
      <c r="K2621" s="15"/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6"/>
      <c r="Y2621" s="2"/>
    </row>
    <row r="2622" spans="1:25" ht="12.75" customHeight="1" x14ac:dyDescent="0.2">
      <c r="A2622" s="7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43">
        <f>SUM(hList_Frame_1!B1776:B1778)</f>
        <v>85.04</v>
      </c>
      <c r="Q2622" s="43"/>
      <c r="R2622" s="2"/>
      <c r="S2622" s="2"/>
      <c r="T2622" s="2"/>
      <c r="U2622" s="2"/>
      <c r="V2622" s="2"/>
      <c r="W2622" s="2"/>
      <c r="X2622" s="17"/>
      <c r="Y2622" s="2"/>
    </row>
    <row r="2623" spans="1:25" ht="14.25" customHeight="1" x14ac:dyDescent="0.2">
      <c r="A2623" s="10"/>
      <c r="B2623" s="18"/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8"/>
      <c r="N2623" s="18"/>
      <c r="O2623" s="18"/>
      <c r="P2623" s="18"/>
      <c r="Q2623" s="18"/>
      <c r="R2623" s="18"/>
      <c r="S2623" s="18"/>
      <c r="T2623" s="18"/>
      <c r="U2623" s="18"/>
      <c r="V2623" s="18"/>
      <c r="W2623" s="18"/>
      <c r="X2623" s="19"/>
      <c r="Y2623" s="2"/>
    </row>
    <row r="2624" spans="1:25" ht="14.25" customHeight="1" x14ac:dyDescent="0.2">
      <c r="A2624" s="44">
        <v>448110</v>
      </c>
      <c r="B2624" s="45"/>
      <c r="C2624" s="46"/>
      <c r="D2624" s="20">
        <v>42710</v>
      </c>
      <c r="E2624" s="41" t="s">
        <v>1641</v>
      </c>
      <c r="F2624" s="42"/>
      <c r="G2624" s="38">
        <v>12586.6</v>
      </c>
      <c r="H2624" s="39"/>
      <c r="I2624" s="39"/>
      <c r="J2624" s="39"/>
      <c r="K2624" s="39"/>
      <c r="L2624" s="39"/>
      <c r="M2624" s="39"/>
      <c r="N2624" s="39"/>
      <c r="O2624" s="39"/>
      <c r="P2624" s="39"/>
      <c r="Q2624" s="40"/>
      <c r="R2624" s="13" t="s">
        <v>1642</v>
      </c>
      <c r="S2624" s="13" t="s">
        <v>221</v>
      </c>
      <c r="T2624" s="13" t="s">
        <v>58</v>
      </c>
      <c r="U2624" s="13" t="s">
        <v>59</v>
      </c>
      <c r="V2624" s="41" t="s">
        <v>1642</v>
      </c>
      <c r="W2624" s="42"/>
      <c r="X2624" s="13" t="s">
        <v>15</v>
      </c>
      <c r="Y2624" s="2"/>
    </row>
    <row r="2625" spans="1:25" ht="2.25" customHeight="1" x14ac:dyDescent="0.2">
      <c r="A2625" s="14"/>
      <c r="B2625" s="15"/>
      <c r="C2625" s="15"/>
      <c r="D2625" s="15"/>
      <c r="E2625" s="15"/>
      <c r="F2625" s="15"/>
      <c r="G2625" s="15"/>
      <c r="H2625" s="15"/>
      <c r="I2625" s="15"/>
      <c r="J2625" s="15"/>
      <c r="K2625" s="15"/>
      <c r="L2625" s="15"/>
      <c r="M2625" s="15"/>
      <c r="N2625" s="15"/>
      <c r="O2625" s="15"/>
      <c r="P2625" s="15"/>
      <c r="Q2625" s="15"/>
      <c r="R2625" s="15"/>
      <c r="S2625" s="15"/>
      <c r="T2625" s="15"/>
      <c r="U2625" s="15"/>
      <c r="V2625" s="15"/>
      <c r="W2625" s="15"/>
      <c r="X2625" s="16"/>
      <c r="Y2625" s="2"/>
    </row>
    <row r="2626" spans="1:25" ht="13.5" customHeight="1" x14ac:dyDescent="0.2">
      <c r="A2626" s="7"/>
      <c r="B2626" s="2"/>
      <c r="C2626" s="2"/>
      <c r="D2626" s="2"/>
      <c r="E2626" s="2"/>
      <c r="F2626" s="2"/>
      <c r="G2626" s="2"/>
      <c r="H2626" s="2"/>
      <c r="I2626" s="2"/>
      <c r="J2626" s="43">
        <f>SUM(hList_Frame_1!B1779:B1779)</f>
        <v>12586.6</v>
      </c>
      <c r="K2626" s="43"/>
      <c r="L2626" s="43"/>
      <c r="M2626" s="43"/>
      <c r="N2626" s="43"/>
      <c r="O2626" s="43"/>
      <c r="P2626" s="43"/>
      <c r="Q2626" s="43"/>
      <c r="R2626" s="2"/>
      <c r="S2626" s="2"/>
      <c r="T2626" s="2"/>
      <c r="U2626" s="2"/>
      <c r="V2626" s="2"/>
      <c r="W2626" s="2"/>
      <c r="X2626" s="17"/>
      <c r="Y2626" s="2"/>
    </row>
    <row r="2627" spans="1:25" ht="13.5" customHeight="1" x14ac:dyDescent="0.2">
      <c r="A2627" s="10"/>
      <c r="B2627" s="18"/>
      <c r="C2627" s="18"/>
      <c r="D2627" s="18"/>
      <c r="E2627" s="18"/>
      <c r="F2627" s="18"/>
      <c r="G2627" s="18"/>
      <c r="H2627" s="18"/>
      <c r="I2627" s="18"/>
      <c r="J2627" s="18"/>
      <c r="K2627" s="18"/>
      <c r="L2627" s="18"/>
      <c r="M2627" s="18"/>
      <c r="N2627" s="18"/>
      <c r="O2627" s="18"/>
      <c r="P2627" s="18"/>
      <c r="Q2627" s="18"/>
      <c r="R2627" s="18"/>
      <c r="S2627" s="18"/>
      <c r="T2627" s="18"/>
      <c r="U2627" s="18"/>
      <c r="V2627" s="18"/>
      <c r="W2627" s="18"/>
      <c r="X2627" s="19"/>
      <c r="Y2627" s="2"/>
    </row>
    <row r="2628" spans="1:25" ht="14.25" customHeight="1" x14ac:dyDescent="0.2">
      <c r="A2628" s="44">
        <v>448508</v>
      </c>
      <c r="B2628" s="45"/>
      <c r="C2628" s="46"/>
      <c r="D2628" s="20">
        <v>42717</v>
      </c>
      <c r="E2628" s="41" t="s">
        <v>1643</v>
      </c>
      <c r="F2628" s="42"/>
      <c r="G2628" s="38">
        <v>171.99</v>
      </c>
      <c r="H2628" s="39"/>
      <c r="I2628" s="39"/>
      <c r="J2628" s="39"/>
      <c r="K2628" s="39"/>
      <c r="L2628" s="39"/>
      <c r="M2628" s="39"/>
      <c r="N2628" s="39"/>
      <c r="O2628" s="39"/>
      <c r="P2628" s="39"/>
      <c r="Q2628" s="40"/>
      <c r="R2628" s="13" t="s">
        <v>1644</v>
      </c>
      <c r="S2628" s="13" t="s">
        <v>462</v>
      </c>
      <c r="T2628" s="13" t="s">
        <v>119</v>
      </c>
      <c r="U2628" s="13" t="s">
        <v>1645</v>
      </c>
      <c r="V2628" s="41" t="s">
        <v>1644</v>
      </c>
      <c r="W2628" s="42"/>
      <c r="X2628" s="13" t="s">
        <v>15</v>
      </c>
      <c r="Y2628" s="2"/>
    </row>
    <row r="2629" spans="1:25" ht="2.25" customHeight="1" x14ac:dyDescent="0.2">
      <c r="A2629" s="14"/>
      <c r="B2629" s="15"/>
      <c r="C2629" s="15"/>
      <c r="D2629" s="15"/>
      <c r="E2629" s="15"/>
      <c r="F2629" s="15"/>
      <c r="G2629" s="15"/>
      <c r="H2629" s="15"/>
      <c r="I2629" s="15"/>
      <c r="J2629" s="15"/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/>
      <c r="W2629" s="15"/>
      <c r="X2629" s="16"/>
      <c r="Y2629" s="2"/>
    </row>
    <row r="2630" spans="1:25" ht="13.5" customHeight="1" x14ac:dyDescent="0.2">
      <c r="A2630" s="7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43">
        <f>SUM(hList_Frame_1!B1780:B1780)</f>
        <v>171.99</v>
      </c>
      <c r="O2630" s="43"/>
      <c r="P2630" s="43"/>
      <c r="Q2630" s="43"/>
      <c r="R2630" s="2"/>
      <c r="S2630" s="2"/>
      <c r="T2630" s="2"/>
      <c r="U2630" s="2"/>
      <c r="V2630" s="2"/>
      <c r="W2630" s="2"/>
      <c r="X2630" s="17"/>
      <c r="Y2630" s="2"/>
    </row>
    <row r="2631" spans="1:25" ht="13.5" customHeight="1" x14ac:dyDescent="0.2">
      <c r="A2631" s="10"/>
      <c r="B2631" s="18"/>
      <c r="C2631" s="18"/>
      <c r="D2631" s="18"/>
      <c r="E2631" s="18"/>
      <c r="F2631" s="18"/>
      <c r="G2631" s="18"/>
      <c r="H2631" s="18"/>
      <c r="I2631" s="18"/>
      <c r="J2631" s="18"/>
      <c r="K2631" s="18"/>
      <c r="L2631" s="18"/>
      <c r="M2631" s="18"/>
      <c r="N2631" s="18"/>
      <c r="O2631" s="18"/>
      <c r="P2631" s="18"/>
      <c r="Q2631" s="18"/>
      <c r="R2631" s="18"/>
      <c r="S2631" s="18"/>
      <c r="T2631" s="18"/>
      <c r="U2631" s="18"/>
      <c r="V2631" s="18"/>
      <c r="W2631" s="18"/>
      <c r="X2631" s="19"/>
      <c r="Y2631" s="2"/>
    </row>
    <row r="2632" spans="1:25" ht="14.25" customHeight="1" x14ac:dyDescent="0.2">
      <c r="A2632" s="24">
        <v>448509</v>
      </c>
      <c r="B2632" s="25"/>
      <c r="C2632" s="26"/>
      <c r="D2632" s="4">
        <v>42717</v>
      </c>
      <c r="E2632" s="27" t="s">
        <v>1646</v>
      </c>
      <c r="F2632" s="28"/>
      <c r="G2632" s="38">
        <v>550</v>
      </c>
      <c r="H2632" s="39"/>
      <c r="I2632" s="39"/>
      <c r="J2632" s="39"/>
      <c r="K2632" s="39"/>
      <c r="L2632" s="39"/>
      <c r="M2632" s="39"/>
      <c r="N2632" s="39"/>
      <c r="O2632" s="39"/>
      <c r="P2632" s="39"/>
      <c r="Q2632" s="40"/>
      <c r="R2632" s="13" t="s">
        <v>1647</v>
      </c>
      <c r="S2632" s="13" t="s">
        <v>27</v>
      </c>
      <c r="T2632" s="13" t="s">
        <v>28</v>
      </c>
      <c r="U2632" s="13" t="s">
        <v>28</v>
      </c>
      <c r="V2632" s="41" t="s">
        <v>1647</v>
      </c>
      <c r="W2632" s="42"/>
      <c r="X2632" s="13" t="s">
        <v>247</v>
      </c>
      <c r="Y2632" s="2"/>
    </row>
    <row r="2633" spans="1:25" ht="14.25" customHeight="1" x14ac:dyDescent="0.2">
      <c r="A2633" s="32"/>
      <c r="B2633" s="33"/>
      <c r="C2633" s="34"/>
      <c r="D2633" s="8"/>
      <c r="E2633" s="32"/>
      <c r="F2633" s="34"/>
      <c r="G2633" s="38">
        <v>450</v>
      </c>
      <c r="H2633" s="39"/>
      <c r="I2633" s="39"/>
      <c r="J2633" s="39"/>
      <c r="K2633" s="39"/>
      <c r="L2633" s="39"/>
      <c r="M2633" s="39"/>
      <c r="N2633" s="39"/>
      <c r="O2633" s="39"/>
      <c r="P2633" s="39"/>
      <c r="Q2633" s="40"/>
      <c r="R2633" s="13" t="s">
        <v>1648</v>
      </c>
      <c r="S2633" s="13" t="s">
        <v>27</v>
      </c>
      <c r="T2633" s="13" t="s">
        <v>28</v>
      </c>
      <c r="U2633" s="13" t="s">
        <v>28</v>
      </c>
      <c r="V2633" s="41" t="s">
        <v>1648</v>
      </c>
      <c r="W2633" s="42"/>
      <c r="X2633" s="13" t="s">
        <v>691</v>
      </c>
      <c r="Y2633" s="2"/>
    </row>
    <row r="2634" spans="1:25" ht="14.25" customHeight="1" x14ac:dyDescent="0.2">
      <c r="A2634" s="32"/>
      <c r="B2634" s="33"/>
      <c r="C2634" s="34"/>
      <c r="D2634" s="8"/>
      <c r="E2634" s="32"/>
      <c r="F2634" s="34"/>
      <c r="G2634" s="38">
        <v>100</v>
      </c>
      <c r="H2634" s="39"/>
      <c r="I2634" s="39"/>
      <c r="J2634" s="39"/>
      <c r="K2634" s="39"/>
      <c r="L2634" s="39"/>
      <c r="M2634" s="39"/>
      <c r="N2634" s="39"/>
      <c r="O2634" s="39"/>
      <c r="P2634" s="39"/>
      <c r="Q2634" s="40"/>
      <c r="R2634" s="13" t="s">
        <v>1649</v>
      </c>
      <c r="S2634" s="13" t="s">
        <v>27</v>
      </c>
      <c r="T2634" s="13" t="s">
        <v>28</v>
      </c>
      <c r="U2634" s="13" t="s">
        <v>28</v>
      </c>
      <c r="V2634" s="41" t="s">
        <v>1649</v>
      </c>
      <c r="W2634" s="42"/>
      <c r="X2634" s="13" t="s">
        <v>691</v>
      </c>
      <c r="Y2634" s="2"/>
    </row>
    <row r="2635" spans="1:25" ht="14.25" customHeight="1" x14ac:dyDescent="0.2">
      <c r="A2635" s="35"/>
      <c r="B2635" s="36"/>
      <c r="C2635" s="37"/>
      <c r="D2635" s="11"/>
      <c r="E2635" s="35"/>
      <c r="F2635" s="37"/>
      <c r="G2635" s="38">
        <v>450</v>
      </c>
      <c r="H2635" s="39"/>
      <c r="I2635" s="39"/>
      <c r="J2635" s="39"/>
      <c r="K2635" s="39"/>
      <c r="L2635" s="39"/>
      <c r="M2635" s="39"/>
      <c r="N2635" s="39"/>
      <c r="O2635" s="39"/>
      <c r="P2635" s="39"/>
      <c r="Q2635" s="40"/>
      <c r="R2635" s="13" t="s">
        <v>1650</v>
      </c>
      <c r="S2635" s="13" t="s">
        <v>27</v>
      </c>
      <c r="T2635" s="13" t="s">
        <v>28</v>
      </c>
      <c r="U2635" s="13" t="s">
        <v>28</v>
      </c>
      <c r="V2635" s="41" t="s">
        <v>1650</v>
      </c>
      <c r="W2635" s="42"/>
      <c r="X2635" s="13" t="s">
        <v>509</v>
      </c>
      <c r="Y2635" s="2"/>
    </row>
    <row r="2636" spans="1:25" ht="2.25" customHeight="1" x14ac:dyDescent="0.2">
      <c r="A2636" s="14"/>
      <c r="B2636" s="15"/>
      <c r="C2636" s="15"/>
      <c r="D2636" s="15"/>
      <c r="E2636" s="15"/>
      <c r="F2636" s="15"/>
      <c r="G2636" s="15"/>
      <c r="H2636" s="15"/>
      <c r="I2636" s="15"/>
      <c r="J2636" s="15"/>
      <c r="K2636" s="15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/>
      <c r="W2636" s="15"/>
      <c r="X2636" s="16"/>
      <c r="Y2636" s="2"/>
    </row>
    <row r="2637" spans="1:25" ht="13.5" customHeight="1" x14ac:dyDescent="0.2">
      <c r="A2637" s="7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43">
        <f>SUM(hList_Frame_1!B1781:B1784)</f>
        <v>1550</v>
      </c>
      <c r="M2637" s="43"/>
      <c r="N2637" s="43"/>
      <c r="O2637" s="43"/>
      <c r="P2637" s="43"/>
      <c r="Q2637" s="43"/>
      <c r="R2637" s="2"/>
      <c r="S2637" s="2"/>
      <c r="T2637" s="2"/>
      <c r="U2637" s="2"/>
      <c r="V2637" s="2"/>
      <c r="W2637" s="2"/>
      <c r="X2637" s="17"/>
      <c r="Y2637" s="2"/>
    </row>
    <row r="2638" spans="1:25" ht="13.5" customHeight="1" x14ac:dyDescent="0.2">
      <c r="A2638" s="10"/>
      <c r="B2638" s="18"/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8"/>
      <c r="N2638" s="18"/>
      <c r="O2638" s="18"/>
      <c r="P2638" s="18"/>
      <c r="Q2638" s="18"/>
      <c r="R2638" s="18"/>
      <c r="S2638" s="18"/>
      <c r="T2638" s="18"/>
      <c r="U2638" s="18"/>
      <c r="V2638" s="18"/>
      <c r="W2638" s="18"/>
      <c r="X2638" s="19"/>
      <c r="Y2638" s="2"/>
    </row>
    <row r="2639" spans="1:25" ht="14.25" customHeight="1" x14ac:dyDescent="0.2">
      <c r="A2639" s="44">
        <v>448510</v>
      </c>
      <c r="B2639" s="45"/>
      <c r="C2639" s="46"/>
      <c r="D2639" s="20">
        <v>42717</v>
      </c>
      <c r="E2639" s="41" t="s">
        <v>1651</v>
      </c>
      <c r="F2639" s="42"/>
      <c r="G2639" s="38">
        <v>7513.15</v>
      </c>
      <c r="H2639" s="39"/>
      <c r="I2639" s="39"/>
      <c r="J2639" s="39"/>
      <c r="K2639" s="39"/>
      <c r="L2639" s="39"/>
      <c r="M2639" s="39"/>
      <c r="N2639" s="39"/>
      <c r="O2639" s="39"/>
      <c r="P2639" s="39"/>
      <c r="Q2639" s="40"/>
      <c r="R2639" s="13" t="s">
        <v>775</v>
      </c>
      <c r="S2639" s="13" t="s">
        <v>717</v>
      </c>
      <c r="T2639" s="13" t="s">
        <v>58</v>
      </c>
      <c r="U2639" s="13" t="s">
        <v>59</v>
      </c>
      <c r="V2639" s="41" t="s">
        <v>775</v>
      </c>
      <c r="W2639" s="42"/>
      <c r="X2639" s="13" t="s">
        <v>15</v>
      </c>
      <c r="Y2639" s="2"/>
    </row>
    <row r="2640" spans="1:25" ht="2.25" customHeight="1" x14ac:dyDescent="0.2">
      <c r="A2640" s="14"/>
      <c r="B2640" s="15"/>
      <c r="C2640" s="15"/>
      <c r="D2640" s="15"/>
      <c r="E2640" s="15"/>
      <c r="F2640" s="15"/>
      <c r="G2640" s="15"/>
      <c r="H2640" s="15"/>
      <c r="I2640" s="15"/>
      <c r="J2640" s="15"/>
      <c r="K2640" s="15"/>
      <c r="L2640" s="15"/>
      <c r="M2640" s="15"/>
      <c r="N2640" s="15"/>
      <c r="O2640" s="15"/>
      <c r="P2640" s="15"/>
      <c r="Q2640" s="15"/>
      <c r="R2640" s="15"/>
      <c r="S2640" s="15"/>
      <c r="T2640" s="15"/>
      <c r="U2640" s="15"/>
      <c r="V2640" s="15"/>
      <c r="W2640" s="15"/>
      <c r="X2640" s="16"/>
      <c r="Y2640" s="2"/>
    </row>
    <row r="2641" spans="1:25" ht="13.5" customHeight="1" x14ac:dyDescent="0.2">
      <c r="A2641" s="7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43">
        <f>SUM(hList_Frame_1!B1785:B1785)</f>
        <v>7513.15</v>
      </c>
      <c r="M2641" s="43"/>
      <c r="N2641" s="43"/>
      <c r="O2641" s="43"/>
      <c r="P2641" s="43"/>
      <c r="Q2641" s="43"/>
      <c r="R2641" s="2"/>
      <c r="S2641" s="2"/>
      <c r="T2641" s="2"/>
      <c r="U2641" s="2"/>
      <c r="V2641" s="2"/>
      <c r="W2641" s="2"/>
      <c r="X2641" s="17"/>
      <c r="Y2641" s="2"/>
    </row>
    <row r="2642" spans="1:25" ht="13.5" customHeight="1" x14ac:dyDescent="0.2">
      <c r="A2642" s="10"/>
      <c r="B2642" s="18"/>
      <c r="C2642" s="18"/>
      <c r="D2642" s="18"/>
      <c r="E2642" s="18"/>
      <c r="F2642" s="18"/>
      <c r="G2642" s="18"/>
      <c r="H2642" s="18"/>
      <c r="I2642" s="18"/>
      <c r="J2642" s="18"/>
      <c r="K2642" s="18"/>
      <c r="L2642" s="18"/>
      <c r="M2642" s="18"/>
      <c r="N2642" s="18"/>
      <c r="O2642" s="18"/>
      <c r="P2642" s="18"/>
      <c r="Q2642" s="18"/>
      <c r="R2642" s="18"/>
      <c r="S2642" s="18"/>
      <c r="T2642" s="18"/>
      <c r="U2642" s="18"/>
      <c r="V2642" s="18"/>
      <c r="W2642" s="18"/>
      <c r="X2642" s="19"/>
      <c r="Y2642" s="2"/>
    </row>
    <row r="2643" spans="1:25" ht="14.25" customHeight="1" x14ac:dyDescent="0.2">
      <c r="A2643" s="44">
        <v>448111</v>
      </c>
      <c r="B2643" s="45"/>
      <c r="C2643" s="46"/>
      <c r="D2643" s="20">
        <v>42710</v>
      </c>
      <c r="E2643" s="41" t="s">
        <v>1652</v>
      </c>
      <c r="F2643" s="42"/>
      <c r="G2643" s="38">
        <v>55.08</v>
      </c>
      <c r="H2643" s="39"/>
      <c r="I2643" s="39"/>
      <c r="J2643" s="39"/>
      <c r="K2643" s="39"/>
      <c r="L2643" s="39"/>
      <c r="M2643" s="39"/>
      <c r="N2643" s="39"/>
      <c r="O2643" s="39"/>
      <c r="P2643" s="39"/>
      <c r="Q2643" s="40"/>
      <c r="R2643" s="13" t="s">
        <v>652</v>
      </c>
      <c r="S2643" s="13" t="s">
        <v>72</v>
      </c>
      <c r="T2643" s="13" t="s">
        <v>107</v>
      </c>
      <c r="U2643" s="13" t="s">
        <v>108</v>
      </c>
      <c r="V2643" s="41" t="s">
        <v>652</v>
      </c>
      <c r="W2643" s="42"/>
      <c r="X2643" s="13" t="s">
        <v>15</v>
      </c>
      <c r="Y2643" s="2"/>
    </row>
    <row r="2644" spans="1:25" ht="2.25" customHeight="1" x14ac:dyDescent="0.2">
      <c r="A2644" s="14"/>
      <c r="B2644" s="15"/>
      <c r="C2644" s="15"/>
      <c r="D2644" s="15"/>
      <c r="E2644" s="15"/>
      <c r="F2644" s="15"/>
      <c r="G2644" s="15"/>
      <c r="H2644" s="15"/>
      <c r="I2644" s="15"/>
      <c r="J2644" s="15"/>
      <c r="K2644" s="15"/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/>
      <c r="W2644" s="15"/>
      <c r="X2644" s="16"/>
      <c r="Y2644" s="2"/>
    </row>
    <row r="2645" spans="1:25" ht="13.5" customHeight="1" x14ac:dyDescent="0.2">
      <c r="A2645" s="7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43">
        <f>SUM(hList_Frame_1!B1786:B1786)</f>
        <v>55.08</v>
      </c>
      <c r="Q2645" s="43"/>
      <c r="R2645" s="2"/>
      <c r="S2645" s="2"/>
      <c r="T2645" s="2"/>
      <c r="U2645" s="2"/>
      <c r="V2645" s="2"/>
      <c r="W2645" s="2"/>
      <c r="X2645" s="17"/>
      <c r="Y2645" s="2"/>
    </row>
    <row r="2646" spans="1:25" ht="13.5" customHeight="1" x14ac:dyDescent="0.2">
      <c r="A2646" s="10"/>
      <c r="B2646" s="18"/>
      <c r="C2646" s="18"/>
      <c r="D2646" s="18"/>
      <c r="E2646" s="18"/>
      <c r="F2646" s="18"/>
      <c r="G2646" s="18"/>
      <c r="H2646" s="18"/>
      <c r="I2646" s="18"/>
      <c r="J2646" s="18"/>
      <c r="K2646" s="18"/>
      <c r="L2646" s="18"/>
      <c r="M2646" s="18"/>
      <c r="N2646" s="18"/>
      <c r="O2646" s="18"/>
      <c r="P2646" s="18"/>
      <c r="Q2646" s="18"/>
      <c r="R2646" s="18"/>
      <c r="S2646" s="18"/>
      <c r="T2646" s="18"/>
      <c r="U2646" s="18"/>
      <c r="V2646" s="18"/>
      <c r="W2646" s="18"/>
      <c r="X2646" s="19"/>
      <c r="Y2646" s="2"/>
    </row>
    <row r="2647" spans="1:25" ht="14.25" customHeight="1" x14ac:dyDescent="0.2">
      <c r="A2647" s="44">
        <v>448219</v>
      </c>
      <c r="B2647" s="45"/>
      <c r="C2647" s="46"/>
      <c r="D2647" s="20">
        <v>42717</v>
      </c>
      <c r="E2647" s="41" t="s">
        <v>1653</v>
      </c>
      <c r="F2647" s="42"/>
      <c r="G2647" s="38">
        <v>48</v>
      </c>
      <c r="H2647" s="39"/>
      <c r="I2647" s="39"/>
      <c r="J2647" s="39"/>
      <c r="K2647" s="39"/>
      <c r="L2647" s="39"/>
      <c r="M2647" s="39"/>
      <c r="N2647" s="39"/>
      <c r="O2647" s="39"/>
      <c r="P2647" s="39"/>
      <c r="Q2647" s="40"/>
      <c r="R2647" s="13" t="s">
        <v>15</v>
      </c>
      <c r="S2647" s="13" t="s">
        <v>1601</v>
      </c>
      <c r="T2647" s="13" t="s">
        <v>46</v>
      </c>
      <c r="U2647" s="13" t="s">
        <v>47</v>
      </c>
      <c r="V2647" s="41" t="s">
        <v>15</v>
      </c>
      <c r="W2647" s="42"/>
      <c r="X2647" s="13" t="s">
        <v>15</v>
      </c>
      <c r="Y2647" s="2"/>
    </row>
    <row r="2648" spans="1:25" ht="3" customHeight="1" x14ac:dyDescent="0.2">
      <c r="A2648" s="14"/>
      <c r="B2648" s="15"/>
      <c r="C2648" s="15"/>
      <c r="D2648" s="15"/>
      <c r="E2648" s="15"/>
      <c r="F2648" s="15"/>
      <c r="G2648" s="15"/>
      <c r="H2648" s="15"/>
      <c r="I2648" s="15"/>
      <c r="J2648" s="15"/>
      <c r="K2648" s="15"/>
      <c r="L2648" s="15"/>
      <c r="M2648" s="15"/>
      <c r="N2648" s="15"/>
      <c r="O2648" s="15"/>
      <c r="P2648" s="15"/>
      <c r="Q2648" s="15"/>
      <c r="R2648" s="15"/>
      <c r="S2648" s="15"/>
      <c r="T2648" s="15"/>
      <c r="U2648" s="15"/>
      <c r="V2648" s="15"/>
      <c r="W2648" s="15"/>
      <c r="X2648" s="16"/>
      <c r="Y2648" s="2"/>
    </row>
    <row r="2649" spans="1:25" ht="12.75" customHeight="1" x14ac:dyDescent="0.2">
      <c r="A2649" s="7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43">
        <f>SUM(hList_Frame_1!B1787:B1787)</f>
        <v>48</v>
      </c>
      <c r="Q2649" s="43"/>
      <c r="R2649" s="2"/>
      <c r="S2649" s="2"/>
      <c r="T2649" s="2"/>
      <c r="U2649" s="2"/>
      <c r="V2649" s="2"/>
      <c r="W2649" s="2"/>
      <c r="X2649" s="17"/>
      <c r="Y2649" s="2"/>
    </row>
    <row r="2650" spans="1:25" ht="14.25" customHeight="1" x14ac:dyDescent="0.2">
      <c r="A2650" s="10"/>
      <c r="B2650" s="18"/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8"/>
      <c r="N2650" s="18"/>
      <c r="O2650" s="18"/>
      <c r="P2650" s="18"/>
      <c r="Q2650" s="18"/>
      <c r="R2650" s="18"/>
      <c r="S2650" s="18"/>
      <c r="T2650" s="18"/>
      <c r="U2650" s="18"/>
      <c r="V2650" s="18"/>
      <c r="W2650" s="18"/>
      <c r="X2650" s="19"/>
      <c r="Y2650" s="2"/>
    </row>
    <row r="2651" spans="1:25" ht="14.25" customHeight="1" x14ac:dyDescent="0.2">
      <c r="A2651" s="24">
        <v>448511</v>
      </c>
      <c r="B2651" s="25"/>
      <c r="C2651" s="26"/>
      <c r="D2651" s="4">
        <v>42717</v>
      </c>
      <c r="E2651" s="27" t="s">
        <v>1654</v>
      </c>
      <c r="F2651" s="28"/>
      <c r="G2651" s="29">
        <v>19.38</v>
      </c>
      <c r="H2651" s="30"/>
      <c r="I2651" s="30"/>
      <c r="J2651" s="30"/>
      <c r="K2651" s="30"/>
      <c r="L2651" s="30"/>
      <c r="M2651" s="30"/>
      <c r="N2651" s="30"/>
      <c r="O2651" s="30"/>
      <c r="P2651" s="30"/>
      <c r="Q2651" s="31"/>
      <c r="R2651" s="6" t="s">
        <v>1655</v>
      </c>
      <c r="S2651" s="13" t="s">
        <v>85</v>
      </c>
      <c r="T2651" s="13" t="s">
        <v>107</v>
      </c>
      <c r="U2651" s="13" t="s">
        <v>108</v>
      </c>
      <c r="V2651" s="27" t="s">
        <v>1655</v>
      </c>
      <c r="W2651" s="28"/>
      <c r="X2651" s="13" t="s">
        <v>15</v>
      </c>
      <c r="Y2651" s="2"/>
    </row>
    <row r="2652" spans="1:25" ht="14.25" customHeight="1" x14ac:dyDescent="0.2">
      <c r="A2652" s="35"/>
      <c r="B2652" s="36"/>
      <c r="C2652" s="37"/>
      <c r="D2652" s="11"/>
      <c r="E2652" s="35"/>
      <c r="F2652" s="37"/>
      <c r="G2652" s="35"/>
      <c r="H2652" s="36"/>
      <c r="I2652" s="36"/>
      <c r="J2652" s="36"/>
      <c r="K2652" s="36"/>
      <c r="L2652" s="36"/>
      <c r="M2652" s="36"/>
      <c r="N2652" s="36"/>
      <c r="O2652" s="36"/>
      <c r="P2652" s="36"/>
      <c r="Q2652" s="37"/>
      <c r="R2652" s="11"/>
      <c r="S2652" s="13" t="s">
        <v>156</v>
      </c>
      <c r="T2652" s="13" t="s">
        <v>15</v>
      </c>
      <c r="U2652" s="13" t="s">
        <v>15</v>
      </c>
      <c r="V2652" s="35"/>
      <c r="W2652" s="37"/>
      <c r="X2652" s="13" t="s">
        <v>15</v>
      </c>
      <c r="Y2652" s="2"/>
    </row>
    <row r="2653" spans="1:25" ht="2.25" customHeight="1" x14ac:dyDescent="0.2">
      <c r="A2653" s="14"/>
      <c r="B2653" s="15"/>
      <c r="C2653" s="15"/>
      <c r="D2653" s="15"/>
      <c r="E2653" s="15"/>
      <c r="F2653" s="15"/>
      <c r="G2653" s="15"/>
      <c r="H2653" s="15"/>
      <c r="I2653" s="15"/>
      <c r="J2653" s="15"/>
      <c r="K2653" s="15"/>
      <c r="L2653" s="15"/>
      <c r="M2653" s="15"/>
      <c r="N2653" s="15"/>
      <c r="O2653" s="15"/>
      <c r="P2653" s="15"/>
      <c r="Q2653" s="15"/>
      <c r="R2653" s="15"/>
      <c r="S2653" s="15"/>
      <c r="T2653" s="15"/>
      <c r="U2653" s="15"/>
      <c r="V2653" s="15"/>
      <c r="W2653" s="15"/>
      <c r="X2653" s="16"/>
      <c r="Y2653" s="2"/>
    </row>
    <row r="2654" spans="1:25" ht="12.75" customHeight="1" x14ac:dyDescent="0.2">
      <c r="A2654" s="7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43">
        <f>SUM(hList_Frame_1!B1788:B1789)</f>
        <v>19.38</v>
      </c>
      <c r="Q2654" s="43"/>
      <c r="R2654" s="2"/>
      <c r="S2654" s="2"/>
      <c r="T2654" s="2"/>
      <c r="U2654" s="2"/>
      <c r="V2654" s="2"/>
      <c r="W2654" s="2"/>
      <c r="X2654" s="17"/>
      <c r="Y2654" s="2"/>
    </row>
    <row r="2655" spans="1:25" ht="14.25" customHeight="1" x14ac:dyDescent="0.2">
      <c r="A2655" s="10"/>
      <c r="B2655" s="18"/>
      <c r="C2655" s="18"/>
      <c r="D2655" s="18"/>
      <c r="E2655" s="18"/>
      <c r="F2655" s="18"/>
      <c r="G2655" s="18"/>
      <c r="H2655" s="18"/>
      <c r="I2655" s="18"/>
      <c r="J2655" s="18"/>
      <c r="K2655" s="18"/>
      <c r="L2655" s="18"/>
      <c r="M2655" s="18"/>
      <c r="N2655" s="18"/>
      <c r="O2655" s="18"/>
      <c r="P2655" s="18"/>
      <c r="Q2655" s="18"/>
      <c r="R2655" s="18"/>
      <c r="S2655" s="18"/>
      <c r="T2655" s="18"/>
      <c r="U2655" s="18"/>
      <c r="V2655" s="18"/>
      <c r="W2655" s="18"/>
      <c r="X2655" s="19"/>
      <c r="Y2655" s="2"/>
    </row>
    <row r="2656" spans="1:25" ht="14.25" customHeight="1" x14ac:dyDescent="0.2">
      <c r="A2656" s="44">
        <v>448512</v>
      </c>
      <c r="B2656" s="45"/>
      <c r="C2656" s="46"/>
      <c r="D2656" s="20">
        <v>42717</v>
      </c>
      <c r="E2656" s="41" t="s">
        <v>1656</v>
      </c>
      <c r="F2656" s="42"/>
      <c r="G2656" s="38">
        <v>137.69999999999999</v>
      </c>
      <c r="H2656" s="39"/>
      <c r="I2656" s="39"/>
      <c r="J2656" s="39"/>
      <c r="K2656" s="39"/>
      <c r="L2656" s="39"/>
      <c r="M2656" s="39"/>
      <c r="N2656" s="39"/>
      <c r="O2656" s="39"/>
      <c r="P2656" s="39"/>
      <c r="Q2656" s="40"/>
      <c r="R2656" s="13" t="s">
        <v>652</v>
      </c>
      <c r="S2656" s="13" t="s">
        <v>72</v>
      </c>
      <c r="T2656" s="13" t="s">
        <v>121</v>
      </c>
      <c r="U2656" s="13" t="s">
        <v>152</v>
      </c>
      <c r="V2656" s="41" t="s">
        <v>652</v>
      </c>
      <c r="W2656" s="42"/>
      <c r="X2656" s="13" t="s">
        <v>1233</v>
      </c>
      <c r="Y2656" s="2"/>
    </row>
    <row r="2657" spans="1:25" ht="2.25" customHeight="1" x14ac:dyDescent="0.2">
      <c r="A2657" s="14"/>
      <c r="B2657" s="15"/>
      <c r="C2657" s="15"/>
      <c r="D2657" s="15"/>
      <c r="E2657" s="15"/>
      <c r="F2657" s="15"/>
      <c r="G2657" s="15"/>
      <c r="H2657" s="15"/>
      <c r="I2657" s="15"/>
      <c r="J2657" s="15"/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5"/>
      <c r="X2657" s="16"/>
      <c r="Y2657" s="2"/>
    </row>
    <row r="2658" spans="1:25" ht="12.75" customHeight="1" x14ac:dyDescent="0.2">
      <c r="A2658" s="7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43">
        <f>SUM(hList_Frame_1!B1790:B1790)</f>
        <v>137.69999999999999</v>
      </c>
      <c r="O2658" s="43"/>
      <c r="P2658" s="43"/>
      <c r="Q2658" s="43"/>
      <c r="R2658" s="2"/>
      <c r="S2658" s="2"/>
      <c r="T2658" s="2"/>
      <c r="U2658" s="2"/>
      <c r="V2658" s="2"/>
      <c r="W2658" s="2"/>
      <c r="X2658" s="17"/>
      <c r="Y2658" s="2"/>
    </row>
    <row r="2659" spans="1:25" ht="14.25" customHeight="1" x14ac:dyDescent="0.2">
      <c r="A2659" s="10"/>
      <c r="B2659" s="18"/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8"/>
      <c r="N2659" s="18"/>
      <c r="O2659" s="18"/>
      <c r="P2659" s="18"/>
      <c r="Q2659" s="18"/>
      <c r="R2659" s="18"/>
      <c r="S2659" s="18"/>
      <c r="T2659" s="18"/>
      <c r="U2659" s="18"/>
      <c r="V2659" s="18"/>
      <c r="W2659" s="18"/>
      <c r="X2659" s="19"/>
      <c r="Y2659" s="2"/>
    </row>
    <row r="2660" spans="1:25" ht="14.25" customHeight="1" x14ac:dyDescent="0.2">
      <c r="A2660" s="44">
        <v>448112</v>
      </c>
      <c r="B2660" s="45"/>
      <c r="C2660" s="46"/>
      <c r="D2660" s="20">
        <v>42710</v>
      </c>
      <c r="E2660" s="41" t="s">
        <v>1657</v>
      </c>
      <c r="F2660" s="42"/>
      <c r="G2660" s="38">
        <v>900</v>
      </c>
      <c r="H2660" s="39"/>
      <c r="I2660" s="39"/>
      <c r="J2660" s="39"/>
      <c r="K2660" s="39"/>
      <c r="L2660" s="39"/>
      <c r="M2660" s="39"/>
      <c r="N2660" s="39"/>
      <c r="O2660" s="39"/>
      <c r="P2660" s="39"/>
      <c r="Q2660" s="40"/>
      <c r="R2660" s="13" t="s">
        <v>52</v>
      </c>
      <c r="S2660" s="13" t="s">
        <v>44</v>
      </c>
      <c r="T2660" s="13" t="s">
        <v>107</v>
      </c>
      <c r="U2660" s="13" t="s">
        <v>108</v>
      </c>
      <c r="V2660" s="41" t="s">
        <v>52</v>
      </c>
      <c r="W2660" s="42"/>
      <c r="X2660" s="13" t="s">
        <v>15</v>
      </c>
      <c r="Y2660" s="2"/>
    </row>
    <row r="2661" spans="1:25" ht="2.25" customHeight="1" x14ac:dyDescent="0.2">
      <c r="A2661" s="14"/>
      <c r="B2661" s="15"/>
      <c r="C2661" s="15"/>
      <c r="D2661" s="15"/>
      <c r="E2661" s="15"/>
      <c r="F2661" s="15"/>
      <c r="G2661" s="15"/>
      <c r="H2661" s="15"/>
      <c r="I2661" s="15"/>
      <c r="J2661" s="15"/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  <c r="X2661" s="16"/>
      <c r="Y2661" s="2"/>
    </row>
    <row r="2662" spans="1:25" ht="13.5" customHeight="1" x14ac:dyDescent="0.2">
      <c r="A2662" s="7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43">
        <f>SUM(hList_Frame_1!B1791:B1791)</f>
        <v>900</v>
      </c>
      <c r="O2662" s="43"/>
      <c r="P2662" s="43"/>
      <c r="Q2662" s="43"/>
      <c r="R2662" s="2"/>
      <c r="S2662" s="2"/>
      <c r="T2662" s="2"/>
      <c r="U2662" s="2"/>
      <c r="V2662" s="2"/>
      <c r="W2662" s="2"/>
      <c r="X2662" s="17"/>
      <c r="Y2662" s="2"/>
    </row>
    <row r="2663" spans="1:25" ht="13.5" customHeight="1" x14ac:dyDescent="0.2">
      <c r="A2663" s="10"/>
      <c r="B2663" s="18"/>
      <c r="C2663" s="18"/>
      <c r="D2663" s="18"/>
      <c r="E2663" s="18"/>
      <c r="F2663" s="18"/>
      <c r="G2663" s="18"/>
      <c r="H2663" s="18"/>
      <c r="I2663" s="18"/>
      <c r="J2663" s="18"/>
      <c r="K2663" s="18"/>
      <c r="L2663" s="18"/>
      <c r="M2663" s="18"/>
      <c r="N2663" s="18"/>
      <c r="O2663" s="18"/>
      <c r="P2663" s="18"/>
      <c r="Q2663" s="18"/>
      <c r="R2663" s="18"/>
      <c r="S2663" s="18"/>
      <c r="T2663" s="18"/>
      <c r="U2663" s="18"/>
      <c r="V2663" s="18"/>
      <c r="W2663" s="18"/>
      <c r="X2663" s="19"/>
      <c r="Y2663" s="2"/>
    </row>
    <row r="2664" spans="1:25" ht="14.25" customHeight="1" x14ac:dyDescent="0.2">
      <c r="A2664" s="44">
        <v>448513</v>
      </c>
      <c r="B2664" s="45"/>
      <c r="C2664" s="46"/>
      <c r="D2664" s="20">
        <v>42717</v>
      </c>
      <c r="E2664" s="41" t="s">
        <v>1658</v>
      </c>
      <c r="F2664" s="42"/>
      <c r="G2664" s="38">
        <v>131.5</v>
      </c>
      <c r="H2664" s="39"/>
      <c r="I2664" s="39"/>
      <c r="J2664" s="39"/>
      <c r="K2664" s="39"/>
      <c r="L2664" s="39"/>
      <c r="M2664" s="39"/>
      <c r="N2664" s="39"/>
      <c r="O2664" s="39"/>
      <c r="P2664" s="39"/>
      <c r="Q2664" s="40"/>
      <c r="R2664" s="13" t="s">
        <v>1094</v>
      </c>
      <c r="S2664" s="13" t="s">
        <v>554</v>
      </c>
      <c r="T2664" s="13" t="s">
        <v>73</v>
      </c>
      <c r="U2664" s="13" t="s">
        <v>189</v>
      </c>
      <c r="V2664" s="41" t="s">
        <v>1094</v>
      </c>
      <c r="W2664" s="42"/>
      <c r="X2664" s="13" t="s">
        <v>15</v>
      </c>
      <c r="Y2664" s="2"/>
    </row>
    <row r="2665" spans="1:25" ht="2.25" customHeight="1" x14ac:dyDescent="0.2">
      <c r="A2665" s="14"/>
      <c r="B2665" s="15"/>
      <c r="C2665" s="15"/>
      <c r="D2665" s="15"/>
      <c r="E2665" s="15"/>
      <c r="F2665" s="15"/>
      <c r="G2665" s="15"/>
      <c r="H2665" s="15"/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  <c r="X2665" s="16"/>
      <c r="Y2665" s="2"/>
    </row>
    <row r="2666" spans="1:25" ht="13.5" customHeight="1" x14ac:dyDescent="0.2">
      <c r="A2666" s="7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43">
        <f>SUM(hList_Frame_1!B1792:B1792)</f>
        <v>131.5</v>
      </c>
      <c r="O2666" s="43"/>
      <c r="P2666" s="43"/>
      <c r="Q2666" s="43"/>
      <c r="R2666" s="2"/>
      <c r="S2666" s="2"/>
      <c r="T2666" s="2"/>
      <c r="U2666" s="2"/>
      <c r="V2666" s="2"/>
      <c r="W2666" s="2"/>
      <c r="X2666" s="17"/>
      <c r="Y2666" s="2"/>
    </row>
    <row r="2667" spans="1:25" ht="13.5" customHeight="1" x14ac:dyDescent="0.2">
      <c r="A2667" s="10"/>
      <c r="B2667" s="18"/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8"/>
      <c r="N2667" s="18"/>
      <c r="O2667" s="18"/>
      <c r="P2667" s="18"/>
      <c r="Q2667" s="18"/>
      <c r="R2667" s="18"/>
      <c r="S2667" s="18"/>
      <c r="T2667" s="18"/>
      <c r="U2667" s="18"/>
      <c r="V2667" s="18"/>
      <c r="W2667" s="18"/>
      <c r="X2667" s="19"/>
      <c r="Y2667" s="2"/>
    </row>
    <row r="2668" spans="1:25" ht="14.25" customHeight="1" x14ac:dyDescent="0.2">
      <c r="A2668" s="44">
        <v>448207</v>
      </c>
      <c r="B2668" s="45"/>
      <c r="C2668" s="46"/>
      <c r="D2668" s="20">
        <v>42713</v>
      </c>
      <c r="E2668" s="27" t="s">
        <v>490</v>
      </c>
      <c r="F2668" s="28"/>
      <c r="G2668" s="38">
        <v>125</v>
      </c>
      <c r="H2668" s="39"/>
      <c r="I2668" s="39"/>
      <c r="J2668" s="39"/>
      <c r="K2668" s="39"/>
      <c r="L2668" s="39"/>
      <c r="M2668" s="39"/>
      <c r="N2668" s="39"/>
      <c r="O2668" s="39"/>
      <c r="P2668" s="39"/>
      <c r="Q2668" s="40"/>
      <c r="R2668" s="13" t="s">
        <v>410</v>
      </c>
      <c r="S2668" s="13" t="s">
        <v>926</v>
      </c>
      <c r="T2668" s="13" t="s">
        <v>15</v>
      </c>
      <c r="U2668" s="13" t="s">
        <v>15</v>
      </c>
      <c r="V2668" s="41" t="s">
        <v>410</v>
      </c>
      <c r="W2668" s="42"/>
      <c r="X2668" s="13" t="s">
        <v>15</v>
      </c>
      <c r="Y2668" s="2"/>
    </row>
    <row r="2669" spans="1:25" ht="14.25" customHeight="1" x14ac:dyDescent="0.2">
      <c r="A2669" s="44">
        <v>448734</v>
      </c>
      <c r="B2669" s="45"/>
      <c r="C2669" s="46"/>
      <c r="D2669" s="20">
        <v>42726</v>
      </c>
      <c r="E2669" s="35"/>
      <c r="F2669" s="37"/>
      <c r="G2669" s="38">
        <v>125</v>
      </c>
      <c r="H2669" s="39"/>
      <c r="I2669" s="39"/>
      <c r="J2669" s="39"/>
      <c r="K2669" s="39"/>
      <c r="L2669" s="39"/>
      <c r="M2669" s="39"/>
      <c r="N2669" s="39"/>
      <c r="O2669" s="39"/>
      <c r="P2669" s="39"/>
      <c r="Q2669" s="40"/>
      <c r="R2669" s="13" t="s">
        <v>412</v>
      </c>
      <c r="S2669" s="13" t="s">
        <v>926</v>
      </c>
      <c r="T2669" s="13" t="s">
        <v>15</v>
      </c>
      <c r="U2669" s="13" t="s">
        <v>15</v>
      </c>
      <c r="V2669" s="41" t="s">
        <v>412</v>
      </c>
      <c r="W2669" s="42"/>
      <c r="X2669" s="13" t="s">
        <v>15</v>
      </c>
      <c r="Y2669" s="2"/>
    </row>
    <row r="2670" spans="1:25" ht="2.25" customHeight="1" x14ac:dyDescent="0.2">
      <c r="A2670" s="14"/>
      <c r="B2670" s="15"/>
      <c r="C2670" s="15"/>
      <c r="D2670" s="15"/>
      <c r="E2670" s="15"/>
      <c r="F2670" s="15"/>
      <c r="G2670" s="15"/>
      <c r="H2670" s="15"/>
      <c r="I2670" s="15"/>
      <c r="J2670" s="15"/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/>
      <c r="W2670" s="15"/>
      <c r="X2670" s="16"/>
      <c r="Y2670" s="2"/>
    </row>
    <row r="2671" spans="1:25" ht="13.5" customHeight="1" x14ac:dyDescent="0.2">
      <c r="A2671" s="7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43">
        <f>SUM(hList_Frame_1!B1793:B1794)</f>
        <v>250</v>
      </c>
      <c r="O2671" s="43"/>
      <c r="P2671" s="43"/>
      <c r="Q2671" s="43"/>
      <c r="R2671" s="2"/>
      <c r="S2671" s="2"/>
      <c r="T2671" s="2"/>
      <c r="U2671" s="2"/>
      <c r="V2671" s="2"/>
      <c r="W2671" s="2"/>
      <c r="X2671" s="17"/>
      <c r="Y2671" s="2"/>
    </row>
    <row r="2672" spans="1:25" ht="13.5" customHeight="1" x14ac:dyDescent="0.2">
      <c r="A2672" s="10"/>
      <c r="B2672" s="18"/>
      <c r="C2672" s="18"/>
      <c r="D2672" s="18"/>
      <c r="E2672" s="18"/>
      <c r="F2672" s="18"/>
      <c r="G2672" s="18"/>
      <c r="H2672" s="18"/>
      <c r="I2672" s="18"/>
      <c r="J2672" s="18"/>
      <c r="K2672" s="18"/>
      <c r="L2672" s="18"/>
      <c r="M2672" s="18"/>
      <c r="N2672" s="18"/>
      <c r="O2672" s="18"/>
      <c r="P2672" s="18"/>
      <c r="Q2672" s="18"/>
      <c r="R2672" s="18"/>
      <c r="S2672" s="18"/>
      <c r="T2672" s="18"/>
      <c r="U2672" s="18"/>
      <c r="V2672" s="18"/>
      <c r="W2672" s="18"/>
      <c r="X2672" s="19"/>
      <c r="Y2672" s="2"/>
    </row>
    <row r="2673" spans="1:25" ht="14.25" customHeight="1" x14ac:dyDescent="0.2">
      <c r="A2673" s="24">
        <v>448514</v>
      </c>
      <c r="B2673" s="25"/>
      <c r="C2673" s="26"/>
      <c r="D2673" s="4">
        <v>42717</v>
      </c>
      <c r="E2673" s="27" t="s">
        <v>1659</v>
      </c>
      <c r="F2673" s="28"/>
      <c r="G2673" s="38">
        <v>2498.65</v>
      </c>
      <c r="H2673" s="39"/>
      <c r="I2673" s="39"/>
      <c r="J2673" s="39"/>
      <c r="K2673" s="39"/>
      <c r="L2673" s="39"/>
      <c r="M2673" s="39"/>
      <c r="N2673" s="39"/>
      <c r="O2673" s="39"/>
      <c r="P2673" s="39"/>
      <c r="Q2673" s="40"/>
      <c r="R2673" s="13" t="s">
        <v>11</v>
      </c>
      <c r="S2673" s="13" t="s">
        <v>529</v>
      </c>
      <c r="T2673" s="13" t="s">
        <v>146</v>
      </c>
      <c r="U2673" s="13" t="s">
        <v>215</v>
      </c>
      <c r="V2673" s="41" t="s">
        <v>11</v>
      </c>
      <c r="W2673" s="42"/>
      <c r="X2673" s="13" t="s">
        <v>225</v>
      </c>
      <c r="Y2673" s="2"/>
    </row>
    <row r="2674" spans="1:25" ht="14.25" customHeight="1" x14ac:dyDescent="0.2">
      <c r="A2674" s="35"/>
      <c r="B2674" s="36"/>
      <c r="C2674" s="37"/>
      <c r="D2674" s="11"/>
      <c r="E2674" s="35"/>
      <c r="F2674" s="37"/>
      <c r="G2674" s="38">
        <v>3595.01</v>
      </c>
      <c r="H2674" s="39"/>
      <c r="I2674" s="39"/>
      <c r="J2674" s="39"/>
      <c r="K2674" s="39"/>
      <c r="L2674" s="39"/>
      <c r="M2674" s="39"/>
      <c r="N2674" s="39"/>
      <c r="O2674" s="39"/>
      <c r="P2674" s="39"/>
      <c r="Q2674" s="40"/>
      <c r="R2674" s="13" t="s">
        <v>531</v>
      </c>
      <c r="S2674" s="13" t="s">
        <v>529</v>
      </c>
      <c r="T2674" s="13" t="s">
        <v>146</v>
      </c>
      <c r="U2674" s="13" t="s">
        <v>215</v>
      </c>
      <c r="V2674" s="41" t="s">
        <v>531</v>
      </c>
      <c r="W2674" s="42"/>
      <c r="X2674" s="13" t="s">
        <v>607</v>
      </c>
      <c r="Y2674" s="2"/>
    </row>
    <row r="2675" spans="1:25" ht="2.25" customHeight="1" x14ac:dyDescent="0.2">
      <c r="A2675" s="14"/>
      <c r="B2675" s="15"/>
      <c r="C2675" s="15"/>
      <c r="D2675" s="15"/>
      <c r="E2675" s="15"/>
      <c r="F2675" s="15"/>
      <c r="G2675" s="15"/>
      <c r="H2675" s="15"/>
      <c r="I2675" s="15"/>
      <c r="J2675" s="15"/>
      <c r="K2675" s="15"/>
      <c r="L2675" s="15"/>
      <c r="M2675" s="15"/>
      <c r="N2675" s="15"/>
      <c r="O2675" s="15"/>
      <c r="P2675" s="15"/>
      <c r="Q2675" s="15"/>
      <c r="R2675" s="15"/>
      <c r="S2675" s="15"/>
      <c r="T2675" s="15"/>
      <c r="U2675" s="15"/>
      <c r="V2675" s="15"/>
      <c r="W2675" s="15"/>
      <c r="X2675" s="16"/>
      <c r="Y2675" s="2"/>
    </row>
    <row r="2676" spans="1:25" ht="13.5" customHeight="1" x14ac:dyDescent="0.2">
      <c r="A2676" s="7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43">
        <f>SUM(hList_Frame_1!B1795:B1796)</f>
        <v>6093.66</v>
      </c>
      <c r="M2676" s="43"/>
      <c r="N2676" s="43"/>
      <c r="O2676" s="43"/>
      <c r="P2676" s="43"/>
      <c r="Q2676" s="43"/>
      <c r="R2676" s="2"/>
      <c r="S2676" s="2"/>
      <c r="T2676" s="2"/>
      <c r="U2676" s="2"/>
      <c r="V2676" s="2"/>
      <c r="W2676" s="2"/>
      <c r="X2676" s="17"/>
      <c r="Y2676" s="2"/>
    </row>
    <row r="2677" spans="1:25" ht="13.5" customHeight="1" x14ac:dyDescent="0.2">
      <c r="A2677" s="10"/>
      <c r="B2677" s="18"/>
      <c r="C2677" s="18"/>
      <c r="D2677" s="18"/>
      <c r="E2677" s="18"/>
      <c r="F2677" s="18"/>
      <c r="G2677" s="18"/>
      <c r="H2677" s="18"/>
      <c r="I2677" s="18"/>
      <c r="J2677" s="18"/>
      <c r="K2677" s="18"/>
      <c r="L2677" s="18"/>
      <c r="M2677" s="18"/>
      <c r="N2677" s="18"/>
      <c r="O2677" s="18"/>
      <c r="P2677" s="18"/>
      <c r="Q2677" s="18"/>
      <c r="R2677" s="18"/>
      <c r="S2677" s="18"/>
      <c r="T2677" s="18"/>
      <c r="U2677" s="18"/>
      <c r="V2677" s="18"/>
      <c r="W2677" s="18"/>
      <c r="X2677" s="19"/>
      <c r="Y2677" s="2"/>
    </row>
    <row r="2678" spans="1:25" ht="14.25" customHeight="1" x14ac:dyDescent="0.2">
      <c r="A2678" s="24">
        <v>448515</v>
      </c>
      <c r="B2678" s="25"/>
      <c r="C2678" s="26"/>
      <c r="D2678" s="4">
        <v>42717</v>
      </c>
      <c r="E2678" s="27" t="s">
        <v>1660</v>
      </c>
      <c r="F2678" s="28"/>
      <c r="G2678" s="38">
        <v>465</v>
      </c>
      <c r="H2678" s="39"/>
      <c r="I2678" s="39"/>
      <c r="J2678" s="39"/>
      <c r="K2678" s="39"/>
      <c r="L2678" s="39"/>
      <c r="M2678" s="39"/>
      <c r="N2678" s="39"/>
      <c r="O2678" s="39"/>
      <c r="P2678" s="39"/>
      <c r="Q2678" s="40"/>
      <c r="R2678" s="13" t="s">
        <v>1661</v>
      </c>
      <c r="S2678" s="13" t="s">
        <v>27</v>
      </c>
      <c r="T2678" s="13" t="s">
        <v>28</v>
      </c>
      <c r="U2678" s="13" t="s">
        <v>28</v>
      </c>
      <c r="V2678" s="41" t="s">
        <v>1661</v>
      </c>
      <c r="W2678" s="42"/>
      <c r="X2678" s="13" t="s">
        <v>1593</v>
      </c>
      <c r="Y2678" s="2"/>
    </row>
    <row r="2679" spans="1:25" ht="14.25" customHeight="1" x14ac:dyDescent="0.2">
      <c r="A2679" s="35"/>
      <c r="B2679" s="36"/>
      <c r="C2679" s="37"/>
      <c r="D2679" s="11"/>
      <c r="E2679" s="35"/>
      <c r="F2679" s="37"/>
      <c r="G2679" s="38">
        <v>465</v>
      </c>
      <c r="H2679" s="39"/>
      <c r="I2679" s="39"/>
      <c r="J2679" s="39"/>
      <c r="K2679" s="39"/>
      <c r="L2679" s="39"/>
      <c r="M2679" s="39"/>
      <c r="N2679" s="39"/>
      <c r="O2679" s="39"/>
      <c r="P2679" s="39"/>
      <c r="Q2679" s="40"/>
      <c r="R2679" s="13" t="s">
        <v>1662</v>
      </c>
      <c r="S2679" s="13" t="s">
        <v>27</v>
      </c>
      <c r="T2679" s="13" t="s">
        <v>28</v>
      </c>
      <c r="U2679" s="13" t="s">
        <v>28</v>
      </c>
      <c r="V2679" s="41" t="s">
        <v>1662</v>
      </c>
      <c r="W2679" s="42"/>
      <c r="X2679" s="13" t="s">
        <v>1593</v>
      </c>
      <c r="Y2679" s="2"/>
    </row>
    <row r="2680" spans="1:25" ht="2.25" customHeight="1" x14ac:dyDescent="0.2">
      <c r="A2680" s="14"/>
      <c r="B2680" s="15"/>
      <c r="C2680" s="15"/>
      <c r="D2680" s="15"/>
      <c r="E2680" s="15"/>
      <c r="F2680" s="15"/>
      <c r="G2680" s="15"/>
      <c r="H2680" s="15"/>
      <c r="I2680" s="15"/>
      <c r="J2680" s="15"/>
      <c r="K2680" s="15"/>
      <c r="L2680" s="15"/>
      <c r="M2680" s="15"/>
      <c r="N2680" s="15"/>
      <c r="O2680" s="15"/>
      <c r="P2680" s="15"/>
      <c r="Q2680" s="15"/>
      <c r="R2680" s="15"/>
      <c r="S2680" s="15"/>
      <c r="T2680" s="15"/>
      <c r="U2680" s="15"/>
      <c r="V2680" s="15"/>
      <c r="W2680" s="15"/>
      <c r="X2680" s="16"/>
      <c r="Y2680" s="2"/>
    </row>
    <row r="2681" spans="1:25" ht="13.5" customHeight="1" x14ac:dyDescent="0.2">
      <c r="A2681" s="7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43">
        <f>SUM(hList_Frame_1!B1797:B1798)</f>
        <v>930</v>
      </c>
      <c r="O2681" s="43"/>
      <c r="P2681" s="43"/>
      <c r="Q2681" s="43"/>
      <c r="R2681" s="2"/>
      <c r="S2681" s="2"/>
      <c r="T2681" s="2"/>
      <c r="U2681" s="2"/>
      <c r="V2681" s="2"/>
      <c r="W2681" s="2"/>
      <c r="X2681" s="17"/>
      <c r="Y2681" s="2"/>
    </row>
    <row r="2682" spans="1:25" ht="13.5" customHeight="1" x14ac:dyDescent="0.2">
      <c r="A2682" s="10"/>
      <c r="B2682" s="18"/>
      <c r="C2682" s="18"/>
      <c r="D2682" s="18"/>
      <c r="E2682" s="18"/>
      <c r="F2682" s="18"/>
      <c r="G2682" s="18"/>
      <c r="H2682" s="18"/>
      <c r="I2682" s="18"/>
      <c r="J2682" s="18"/>
      <c r="K2682" s="18"/>
      <c r="L2682" s="18"/>
      <c r="M2682" s="18"/>
      <c r="N2682" s="18"/>
      <c r="O2682" s="18"/>
      <c r="P2682" s="18"/>
      <c r="Q2682" s="18"/>
      <c r="R2682" s="18"/>
      <c r="S2682" s="18"/>
      <c r="T2682" s="18"/>
      <c r="U2682" s="18"/>
      <c r="V2682" s="18"/>
      <c r="W2682" s="18"/>
      <c r="X2682" s="19"/>
      <c r="Y2682" s="2"/>
    </row>
    <row r="2683" spans="1:25" ht="14.25" customHeight="1" x14ac:dyDescent="0.2">
      <c r="A2683" s="44">
        <v>448516</v>
      </c>
      <c r="B2683" s="45"/>
      <c r="C2683" s="46"/>
      <c r="D2683" s="20">
        <v>42717</v>
      </c>
      <c r="E2683" s="41" t="s">
        <v>1663</v>
      </c>
      <c r="F2683" s="42"/>
      <c r="G2683" s="38">
        <v>5.94</v>
      </c>
      <c r="H2683" s="39"/>
      <c r="I2683" s="39"/>
      <c r="J2683" s="39"/>
      <c r="K2683" s="39"/>
      <c r="L2683" s="39"/>
      <c r="M2683" s="39"/>
      <c r="N2683" s="39"/>
      <c r="O2683" s="39"/>
      <c r="P2683" s="39"/>
      <c r="Q2683" s="40"/>
      <c r="R2683" s="13" t="s">
        <v>560</v>
      </c>
      <c r="S2683" s="13" t="s">
        <v>72</v>
      </c>
      <c r="T2683" s="13" t="s">
        <v>103</v>
      </c>
      <c r="U2683" s="13" t="s">
        <v>477</v>
      </c>
      <c r="V2683" s="41" t="s">
        <v>560</v>
      </c>
      <c r="W2683" s="42"/>
      <c r="X2683" s="13" t="s">
        <v>15</v>
      </c>
      <c r="Y2683" s="2"/>
    </row>
    <row r="2684" spans="1:25" ht="3" customHeight="1" x14ac:dyDescent="0.2">
      <c r="A2684" s="14"/>
      <c r="B2684" s="15"/>
      <c r="C2684" s="15"/>
      <c r="D2684" s="15"/>
      <c r="E2684" s="15"/>
      <c r="F2684" s="15"/>
      <c r="G2684" s="15"/>
      <c r="H2684" s="15"/>
      <c r="I2684" s="15"/>
      <c r="J2684" s="15"/>
      <c r="K2684" s="15"/>
      <c r="L2684" s="15"/>
      <c r="M2684" s="15"/>
      <c r="N2684" s="15"/>
      <c r="O2684" s="15"/>
      <c r="P2684" s="15"/>
      <c r="Q2684" s="15"/>
      <c r="R2684" s="15"/>
      <c r="S2684" s="15"/>
      <c r="T2684" s="15"/>
      <c r="U2684" s="15"/>
      <c r="V2684" s="15"/>
      <c r="W2684" s="15"/>
      <c r="X2684" s="16"/>
      <c r="Y2684" s="2"/>
    </row>
    <row r="2685" spans="1:25" ht="12.75" customHeight="1" x14ac:dyDescent="0.2">
      <c r="A2685" s="7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5">
        <f>SUM(hList_Frame_1!B1799:B1799)</f>
        <v>5.94</v>
      </c>
      <c r="R2685" s="2"/>
      <c r="S2685" s="2"/>
      <c r="T2685" s="2"/>
      <c r="U2685" s="2"/>
      <c r="V2685" s="2"/>
      <c r="W2685" s="2"/>
      <c r="X2685" s="17"/>
      <c r="Y2685" s="2"/>
    </row>
    <row r="2686" spans="1:25" ht="13.5" customHeight="1" x14ac:dyDescent="0.2">
      <c r="A2686" s="10"/>
      <c r="B2686" s="18"/>
      <c r="C2686" s="18"/>
      <c r="D2686" s="18"/>
      <c r="E2686" s="18"/>
      <c r="F2686" s="18"/>
      <c r="G2686" s="18"/>
      <c r="H2686" s="18"/>
      <c r="I2686" s="18"/>
      <c r="J2686" s="18"/>
      <c r="K2686" s="18"/>
      <c r="L2686" s="18"/>
      <c r="M2686" s="18"/>
      <c r="N2686" s="18"/>
      <c r="O2686" s="18"/>
      <c r="P2686" s="18"/>
      <c r="Q2686" s="18"/>
      <c r="R2686" s="18"/>
      <c r="S2686" s="18"/>
      <c r="T2686" s="18"/>
      <c r="U2686" s="18"/>
      <c r="V2686" s="18"/>
      <c r="W2686" s="18"/>
      <c r="X2686" s="19"/>
      <c r="Y2686" s="2"/>
    </row>
    <row r="2687" spans="1:25" ht="14.25" customHeight="1" x14ac:dyDescent="0.2">
      <c r="A2687" s="24">
        <v>448517</v>
      </c>
      <c r="B2687" s="25"/>
      <c r="C2687" s="26"/>
      <c r="D2687" s="4">
        <v>42717</v>
      </c>
      <c r="E2687" s="27" t="s">
        <v>1664</v>
      </c>
      <c r="F2687" s="28"/>
      <c r="G2687" s="38">
        <v>939.5</v>
      </c>
      <c r="H2687" s="39"/>
      <c r="I2687" s="39"/>
      <c r="J2687" s="39"/>
      <c r="K2687" s="39"/>
      <c r="L2687" s="39"/>
      <c r="M2687" s="39"/>
      <c r="N2687" s="39"/>
      <c r="O2687" s="39"/>
      <c r="P2687" s="39"/>
      <c r="Q2687" s="40"/>
      <c r="R2687" s="13" t="s">
        <v>1665</v>
      </c>
      <c r="S2687" s="13" t="s">
        <v>27</v>
      </c>
      <c r="T2687" s="13" t="s">
        <v>28</v>
      </c>
      <c r="U2687" s="13" t="s">
        <v>28</v>
      </c>
      <c r="V2687" s="41" t="s">
        <v>1665</v>
      </c>
      <c r="W2687" s="42"/>
      <c r="X2687" s="13" t="s">
        <v>168</v>
      </c>
      <c r="Y2687" s="2"/>
    </row>
    <row r="2688" spans="1:25" ht="14.25" customHeight="1" x14ac:dyDescent="0.2">
      <c r="A2688" s="32"/>
      <c r="B2688" s="33"/>
      <c r="C2688" s="34"/>
      <c r="D2688" s="8"/>
      <c r="E2688" s="32"/>
      <c r="F2688" s="34"/>
      <c r="G2688" s="38">
        <v>385</v>
      </c>
      <c r="H2688" s="39"/>
      <c r="I2688" s="39"/>
      <c r="J2688" s="39"/>
      <c r="K2688" s="39"/>
      <c r="L2688" s="39"/>
      <c r="M2688" s="39"/>
      <c r="N2688" s="39"/>
      <c r="O2688" s="39"/>
      <c r="P2688" s="39"/>
      <c r="Q2688" s="40"/>
      <c r="R2688" s="13" t="s">
        <v>1666</v>
      </c>
      <c r="S2688" s="13" t="s">
        <v>27</v>
      </c>
      <c r="T2688" s="13" t="s">
        <v>28</v>
      </c>
      <c r="U2688" s="13" t="s">
        <v>28</v>
      </c>
      <c r="V2688" s="41" t="s">
        <v>1666</v>
      </c>
      <c r="W2688" s="42"/>
      <c r="X2688" s="13" t="s">
        <v>177</v>
      </c>
      <c r="Y2688" s="2"/>
    </row>
    <row r="2689" spans="1:25" ht="14.25" customHeight="1" x14ac:dyDescent="0.2">
      <c r="A2689" s="32"/>
      <c r="B2689" s="33"/>
      <c r="C2689" s="34"/>
      <c r="D2689" s="8"/>
      <c r="E2689" s="32"/>
      <c r="F2689" s="34"/>
      <c r="G2689" s="38">
        <v>350</v>
      </c>
      <c r="H2689" s="39"/>
      <c r="I2689" s="39"/>
      <c r="J2689" s="39"/>
      <c r="K2689" s="39"/>
      <c r="L2689" s="39"/>
      <c r="M2689" s="39"/>
      <c r="N2689" s="39"/>
      <c r="O2689" s="39"/>
      <c r="P2689" s="39"/>
      <c r="Q2689" s="40"/>
      <c r="R2689" s="13" t="s">
        <v>1119</v>
      </c>
      <c r="S2689" s="13" t="s">
        <v>27</v>
      </c>
      <c r="T2689" s="13" t="s">
        <v>28</v>
      </c>
      <c r="U2689" s="13" t="s">
        <v>28</v>
      </c>
      <c r="V2689" s="41" t="s">
        <v>1119</v>
      </c>
      <c r="W2689" s="42"/>
      <c r="X2689" s="13" t="s">
        <v>177</v>
      </c>
      <c r="Y2689" s="2"/>
    </row>
    <row r="2690" spans="1:25" ht="14.25" customHeight="1" x14ac:dyDescent="0.2">
      <c r="A2690" s="35"/>
      <c r="B2690" s="36"/>
      <c r="C2690" s="37"/>
      <c r="D2690" s="11"/>
      <c r="E2690" s="35"/>
      <c r="F2690" s="37"/>
      <c r="G2690" s="38">
        <v>1680</v>
      </c>
      <c r="H2690" s="39"/>
      <c r="I2690" s="39"/>
      <c r="J2690" s="39"/>
      <c r="K2690" s="39"/>
      <c r="L2690" s="39"/>
      <c r="M2690" s="39"/>
      <c r="N2690" s="39"/>
      <c r="O2690" s="39"/>
      <c r="P2690" s="39"/>
      <c r="Q2690" s="40"/>
      <c r="R2690" s="13" t="s">
        <v>1667</v>
      </c>
      <c r="S2690" s="13" t="s">
        <v>27</v>
      </c>
      <c r="T2690" s="13" t="s">
        <v>28</v>
      </c>
      <c r="U2690" s="13" t="s">
        <v>28</v>
      </c>
      <c r="V2690" s="41" t="s">
        <v>1667</v>
      </c>
      <c r="W2690" s="42"/>
      <c r="X2690" s="13" t="s">
        <v>1020</v>
      </c>
      <c r="Y2690" s="2"/>
    </row>
    <row r="2691" spans="1:25" ht="2.25" customHeight="1" x14ac:dyDescent="0.2">
      <c r="A2691" s="14"/>
      <c r="B2691" s="15"/>
      <c r="C2691" s="15"/>
      <c r="D2691" s="15"/>
      <c r="E2691" s="15"/>
      <c r="F2691" s="15"/>
      <c r="G2691" s="15"/>
      <c r="H2691" s="15"/>
      <c r="I2691" s="15"/>
      <c r="J2691" s="15"/>
      <c r="K2691" s="15"/>
      <c r="L2691" s="15"/>
      <c r="M2691" s="15"/>
      <c r="N2691" s="15"/>
      <c r="O2691" s="15"/>
      <c r="P2691" s="15"/>
      <c r="Q2691" s="15"/>
      <c r="R2691" s="15"/>
      <c r="S2691" s="15"/>
      <c r="T2691" s="15"/>
      <c r="U2691" s="15"/>
      <c r="V2691" s="15"/>
      <c r="W2691" s="15"/>
      <c r="X2691" s="16"/>
      <c r="Y2691" s="2"/>
    </row>
    <row r="2692" spans="1:25" ht="13.5" customHeight="1" x14ac:dyDescent="0.2">
      <c r="A2692" s="7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43">
        <f>SUM(hList_Frame_1!B1800:B1803)</f>
        <v>3354.5</v>
      </c>
      <c r="M2692" s="43"/>
      <c r="N2692" s="43"/>
      <c r="O2692" s="43"/>
      <c r="P2692" s="43"/>
      <c r="Q2692" s="43"/>
      <c r="R2692" s="2"/>
      <c r="S2692" s="2"/>
      <c r="T2692" s="2"/>
      <c r="U2692" s="2"/>
      <c r="V2692" s="2"/>
      <c r="W2692" s="2"/>
      <c r="X2692" s="17"/>
      <c r="Y2692" s="2"/>
    </row>
    <row r="2693" spans="1:25" ht="13.5" customHeight="1" x14ac:dyDescent="0.2">
      <c r="A2693" s="10"/>
      <c r="B2693" s="18"/>
      <c r="C2693" s="18"/>
      <c r="D2693" s="18"/>
      <c r="E2693" s="18"/>
      <c r="F2693" s="18"/>
      <c r="G2693" s="18"/>
      <c r="H2693" s="18"/>
      <c r="I2693" s="18"/>
      <c r="J2693" s="18"/>
      <c r="K2693" s="18"/>
      <c r="L2693" s="18"/>
      <c r="M2693" s="18"/>
      <c r="N2693" s="18"/>
      <c r="O2693" s="18"/>
      <c r="P2693" s="18"/>
      <c r="Q2693" s="18"/>
      <c r="R2693" s="18"/>
      <c r="S2693" s="18"/>
      <c r="T2693" s="18"/>
      <c r="U2693" s="18"/>
      <c r="V2693" s="18"/>
      <c r="W2693" s="18"/>
      <c r="X2693" s="19"/>
      <c r="Y2693" s="2"/>
    </row>
    <row r="2694" spans="1:25" ht="14.25" customHeight="1" x14ac:dyDescent="0.2">
      <c r="A2694" s="44">
        <v>448518</v>
      </c>
      <c r="B2694" s="45"/>
      <c r="C2694" s="46"/>
      <c r="D2694" s="20">
        <v>42717</v>
      </c>
      <c r="E2694" s="41" t="s">
        <v>1668</v>
      </c>
      <c r="F2694" s="42"/>
      <c r="G2694" s="38">
        <v>3374.1</v>
      </c>
      <c r="H2694" s="39"/>
      <c r="I2694" s="39"/>
      <c r="J2694" s="39"/>
      <c r="K2694" s="39"/>
      <c r="L2694" s="39"/>
      <c r="M2694" s="39"/>
      <c r="N2694" s="39"/>
      <c r="O2694" s="39"/>
      <c r="P2694" s="39"/>
      <c r="Q2694" s="40"/>
      <c r="R2694" s="13" t="s">
        <v>11</v>
      </c>
      <c r="S2694" s="13" t="s">
        <v>759</v>
      </c>
      <c r="T2694" s="13" t="s">
        <v>13</v>
      </c>
      <c r="U2694" s="13" t="s">
        <v>14</v>
      </c>
      <c r="V2694" s="41" t="s">
        <v>11</v>
      </c>
      <c r="W2694" s="42"/>
      <c r="X2694" s="13" t="s">
        <v>15</v>
      </c>
      <c r="Y2694" s="2"/>
    </row>
    <row r="2695" spans="1:25" ht="3" customHeight="1" x14ac:dyDescent="0.2">
      <c r="A2695" s="14"/>
      <c r="B2695" s="15"/>
      <c r="C2695" s="15"/>
      <c r="D2695" s="15"/>
      <c r="E2695" s="15"/>
      <c r="F2695" s="15"/>
      <c r="G2695" s="15"/>
      <c r="H2695" s="15"/>
      <c r="I2695" s="15"/>
      <c r="J2695" s="15"/>
      <c r="K2695" s="15"/>
      <c r="L2695" s="15"/>
      <c r="M2695" s="15"/>
      <c r="N2695" s="15"/>
      <c r="O2695" s="15"/>
      <c r="P2695" s="15"/>
      <c r="Q2695" s="15"/>
      <c r="R2695" s="15"/>
      <c r="S2695" s="15"/>
      <c r="T2695" s="15"/>
      <c r="U2695" s="15"/>
      <c r="V2695" s="15"/>
      <c r="W2695" s="15"/>
      <c r="X2695" s="16"/>
      <c r="Y2695" s="2"/>
    </row>
    <row r="2696" spans="1:25" ht="12.75" customHeight="1" x14ac:dyDescent="0.2">
      <c r="A2696" s="7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43">
        <f>SUM(hList_Frame_1!B1804:B1804)</f>
        <v>3374.1</v>
      </c>
      <c r="M2696" s="43"/>
      <c r="N2696" s="43"/>
      <c r="O2696" s="43"/>
      <c r="P2696" s="43"/>
      <c r="Q2696" s="43"/>
      <c r="R2696" s="2"/>
      <c r="S2696" s="2"/>
      <c r="T2696" s="2"/>
      <c r="U2696" s="2"/>
      <c r="V2696" s="2"/>
      <c r="W2696" s="2"/>
      <c r="X2696" s="17"/>
      <c r="Y2696" s="2"/>
    </row>
    <row r="2697" spans="1:25" ht="14.25" customHeight="1" x14ac:dyDescent="0.2">
      <c r="A2697" s="10"/>
      <c r="B2697" s="18"/>
      <c r="C2697" s="18"/>
      <c r="D2697" s="18"/>
      <c r="E2697" s="18"/>
      <c r="F2697" s="18"/>
      <c r="G2697" s="18"/>
      <c r="H2697" s="18"/>
      <c r="I2697" s="18"/>
      <c r="J2697" s="18"/>
      <c r="K2697" s="18"/>
      <c r="L2697" s="18"/>
      <c r="M2697" s="18"/>
      <c r="N2697" s="18"/>
      <c r="O2697" s="18"/>
      <c r="P2697" s="18"/>
      <c r="Q2697" s="18"/>
      <c r="R2697" s="18"/>
      <c r="S2697" s="18"/>
      <c r="T2697" s="18"/>
      <c r="U2697" s="18"/>
      <c r="V2697" s="18"/>
      <c r="W2697" s="18"/>
      <c r="X2697" s="19"/>
      <c r="Y2697" s="2"/>
    </row>
    <row r="2698" spans="1:25" ht="14.25" customHeight="1" x14ac:dyDescent="0.2">
      <c r="A2698" s="44">
        <v>448113</v>
      </c>
      <c r="B2698" s="45"/>
      <c r="C2698" s="46"/>
      <c r="D2698" s="20">
        <v>42710</v>
      </c>
      <c r="E2698" s="41" t="s">
        <v>1669</v>
      </c>
      <c r="F2698" s="42"/>
      <c r="G2698" s="38">
        <v>114.81</v>
      </c>
      <c r="H2698" s="39"/>
      <c r="I2698" s="39"/>
      <c r="J2698" s="39"/>
      <c r="K2698" s="39"/>
      <c r="L2698" s="39"/>
      <c r="M2698" s="39"/>
      <c r="N2698" s="39"/>
      <c r="O2698" s="39"/>
      <c r="P2698" s="39"/>
      <c r="Q2698" s="40"/>
      <c r="R2698" s="13" t="s">
        <v>15</v>
      </c>
      <c r="S2698" s="13" t="s">
        <v>214</v>
      </c>
      <c r="T2698" s="13" t="s">
        <v>146</v>
      </c>
      <c r="U2698" s="13" t="s">
        <v>215</v>
      </c>
      <c r="V2698" s="41" t="s">
        <v>15</v>
      </c>
      <c r="W2698" s="42"/>
      <c r="X2698" s="13" t="s">
        <v>216</v>
      </c>
      <c r="Y2698" s="2"/>
    </row>
    <row r="2699" spans="1:25" ht="2.25" customHeight="1" x14ac:dyDescent="0.2">
      <c r="A2699" s="14"/>
      <c r="B2699" s="15"/>
      <c r="C2699" s="15"/>
      <c r="D2699" s="15"/>
      <c r="E2699" s="15"/>
      <c r="F2699" s="15"/>
      <c r="G2699" s="15"/>
      <c r="H2699" s="15"/>
      <c r="I2699" s="15"/>
      <c r="J2699" s="15"/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5"/>
      <c r="X2699" s="16"/>
      <c r="Y2699" s="2"/>
    </row>
    <row r="2700" spans="1:25" ht="12.75" customHeight="1" x14ac:dyDescent="0.2">
      <c r="A2700" s="7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2"/>
      <c r="O2700" s="43">
        <f>SUM(hList_Frame_1!B1805:B1805)</f>
        <v>114.81</v>
      </c>
      <c r="P2700" s="43"/>
      <c r="Q2700" s="43"/>
      <c r="R2700" s="2"/>
      <c r="S2700" s="2"/>
      <c r="T2700" s="2"/>
      <c r="U2700" s="2"/>
      <c r="V2700" s="2"/>
      <c r="W2700" s="2"/>
      <c r="X2700" s="17"/>
      <c r="Y2700" s="2"/>
    </row>
    <row r="2701" spans="1:25" ht="14.25" customHeight="1" x14ac:dyDescent="0.2">
      <c r="A2701" s="10"/>
      <c r="B2701" s="18"/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8"/>
      <c r="N2701" s="18"/>
      <c r="O2701" s="18"/>
      <c r="P2701" s="18"/>
      <c r="Q2701" s="18"/>
      <c r="R2701" s="18"/>
      <c r="S2701" s="18"/>
      <c r="T2701" s="18"/>
      <c r="U2701" s="18"/>
      <c r="V2701" s="18"/>
      <c r="W2701" s="18"/>
      <c r="X2701" s="19"/>
      <c r="Y2701" s="2"/>
    </row>
    <row r="2702" spans="1:25" ht="14.25" customHeight="1" x14ac:dyDescent="0.2">
      <c r="A2702" s="24">
        <v>448519</v>
      </c>
      <c r="B2702" s="25"/>
      <c r="C2702" s="26"/>
      <c r="D2702" s="4">
        <v>42717</v>
      </c>
      <c r="E2702" s="27" t="s">
        <v>1670</v>
      </c>
      <c r="F2702" s="28"/>
      <c r="G2702" s="38">
        <v>418.39</v>
      </c>
      <c r="H2702" s="39"/>
      <c r="I2702" s="39"/>
      <c r="J2702" s="39"/>
      <c r="K2702" s="39"/>
      <c r="L2702" s="39"/>
      <c r="M2702" s="39"/>
      <c r="N2702" s="39"/>
      <c r="O2702" s="39"/>
      <c r="P2702" s="39"/>
      <c r="Q2702" s="40"/>
      <c r="R2702" s="13" t="s">
        <v>531</v>
      </c>
      <c r="S2702" s="13" t="s">
        <v>529</v>
      </c>
      <c r="T2702" s="13" t="s">
        <v>146</v>
      </c>
      <c r="U2702" s="13" t="s">
        <v>479</v>
      </c>
      <c r="V2702" s="41" t="s">
        <v>531</v>
      </c>
      <c r="W2702" s="42"/>
      <c r="X2702" s="13" t="s">
        <v>480</v>
      </c>
      <c r="Y2702" s="2"/>
    </row>
    <row r="2703" spans="1:25" ht="14.25" customHeight="1" x14ac:dyDescent="0.2">
      <c r="A2703" s="35"/>
      <c r="B2703" s="36"/>
      <c r="C2703" s="37"/>
      <c r="D2703" s="11"/>
      <c r="E2703" s="35"/>
      <c r="F2703" s="37"/>
      <c r="G2703" s="38">
        <v>93.24</v>
      </c>
      <c r="H2703" s="39"/>
      <c r="I2703" s="39"/>
      <c r="J2703" s="39"/>
      <c r="K2703" s="39"/>
      <c r="L2703" s="39"/>
      <c r="M2703" s="39"/>
      <c r="N2703" s="39"/>
      <c r="O2703" s="39"/>
      <c r="P2703" s="39"/>
      <c r="Q2703" s="40"/>
      <c r="R2703" s="13" t="s">
        <v>1671</v>
      </c>
      <c r="S2703" s="13" t="s">
        <v>533</v>
      </c>
      <c r="T2703" s="13" t="s">
        <v>15</v>
      </c>
      <c r="U2703" s="13" t="s">
        <v>15</v>
      </c>
      <c r="V2703" s="41" t="s">
        <v>1671</v>
      </c>
      <c r="W2703" s="42"/>
      <c r="X2703" s="13" t="s">
        <v>15</v>
      </c>
      <c r="Y2703" s="2"/>
    </row>
    <row r="2704" spans="1:25" ht="2.25" customHeight="1" x14ac:dyDescent="0.2">
      <c r="A2704" s="14"/>
      <c r="B2704" s="15"/>
      <c r="C2704" s="15"/>
      <c r="D2704" s="15"/>
      <c r="E2704" s="15"/>
      <c r="F2704" s="15"/>
      <c r="G2704" s="15"/>
      <c r="H2704" s="15"/>
      <c r="I2704" s="15"/>
      <c r="J2704" s="15"/>
      <c r="K2704" s="15"/>
      <c r="L2704" s="15"/>
      <c r="M2704" s="15"/>
      <c r="N2704" s="15"/>
      <c r="O2704" s="15"/>
      <c r="P2704" s="15"/>
      <c r="Q2704" s="15"/>
      <c r="R2704" s="15"/>
      <c r="S2704" s="15"/>
      <c r="T2704" s="15"/>
      <c r="U2704" s="15"/>
      <c r="V2704" s="15"/>
      <c r="W2704" s="15"/>
      <c r="X2704" s="16"/>
      <c r="Y2704" s="2"/>
    </row>
    <row r="2705" spans="1:25" ht="12.75" customHeight="1" x14ac:dyDescent="0.2">
      <c r="A2705" s="7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  <c r="O2705" s="43">
        <f>SUM(hList_Frame_1!B1806:B1807)</f>
        <v>511.63</v>
      </c>
      <c r="P2705" s="43"/>
      <c r="Q2705" s="43"/>
      <c r="R2705" s="2"/>
      <c r="S2705" s="2"/>
      <c r="T2705" s="2"/>
      <c r="U2705" s="2"/>
      <c r="V2705" s="2"/>
      <c r="W2705" s="2"/>
      <c r="X2705" s="17"/>
      <c r="Y2705" s="2"/>
    </row>
    <row r="2706" spans="1:25" ht="14.25" customHeight="1" x14ac:dyDescent="0.2">
      <c r="A2706" s="10"/>
      <c r="B2706" s="18"/>
      <c r="C2706" s="18"/>
      <c r="D2706" s="18"/>
      <c r="E2706" s="18"/>
      <c r="F2706" s="18"/>
      <c r="G2706" s="18"/>
      <c r="H2706" s="18"/>
      <c r="I2706" s="18"/>
      <c r="J2706" s="18"/>
      <c r="K2706" s="18"/>
      <c r="L2706" s="18"/>
      <c r="M2706" s="18"/>
      <c r="N2706" s="18"/>
      <c r="O2706" s="18"/>
      <c r="P2706" s="18"/>
      <c r="Q2706" s="18"/>
      <c r="R2706" s="18"/>
      <c r="S2706" s="18"/>
      <c r="T2706" s="18"/>
      <c r="U2706" s="18"/>
      <c r="V2706" s="18"/>
      <c r="W2706" s="18"/>
      <c r="X2706" s="19"/>
      <c r="Y2706" s="2"/>
    </row>
    <row r="2707" spans="1:25" ht="14.25" customHeight="1" x14ac:dyDescent="0.2">
      <c r="A2707" s="44">
        <v>448520</v>
      </c>
      <c r="B2707" s="45"/>
      <c r="C2707" s="46"/>
      <c r="D2707" s="20">
        <v>42717</v>
      </c>
      <c r="E2707" s="41" t="s">
        <v>1672</v>
      </c>
      <c r="F2707" s="42"/>
      <c r="G2707" s="38">
        <v>6005</v>
      </c>
      <c r="H2707" s="39"/>
      <c r="I2707" s="39"/>
      <c r="J2707" s="39"/>
      <c r="K2707" s="39"/>
      <c r="L2707" s="39"/>
      <c r="M2707" s="39"/>
      <c r="N2707" s="39"/>
      <c r="O2707" s="39"/>
      <c r="P2707" s="39"/>
      <c r="Q2707" s="40"/>
      <c r="R2707" s="13" t="s">
        <v>11</v>
      </c>
      <c r="S2707" s="13" t="s">
        <v>220</v>
      </c>
      <c r="T2707" s="13" t="s">
        <v>115</v>
      </c>
      <c r="U2707" s="13" t="s">
        <v>1223</v>
      </c>
      <c r="V2707" s="41" t="s">
        <v>11</v>
      </c>
      <c r="W2707" s="42"/>
      <c r="X2707" s="13" t="s">
        <v>15</v>
      </c>
      <c r="Y2707" s="2"/>
    </row>
    <row r="2708" spans="1:25" ht="2.25" customHeight="1" x14ac:dyDescent="0.2">
      <c r="A2708" s="14"/>
      <c r="B2708" s="15"/>
      <c r="C2708" s="15"/>
      <c r="D2708" s="15"/>
      <c r="E2708" s="15"/>
      <c r="F2708" s="15"/>
      <c r="G2708" s="15"/>
      <c r="H2708" s="15"/>
      <c r="I2708" s="15"/>
      <c r="J2708" s="15"/>
      <c r="K2708" s="15"/>
      <c r="L2708" s="15"/>
      <c r="M2708" s="15"/>
      <c r="N2708" s="15"/>
      <c r="O2708" s="15"/>
      <c r="P2708" s="15"/>
      <c r="Q2708" s="15"/>
      <c r="R2708" s="15"/>
      <c r="S2708" s="15"/>
      <c r="T2708" s="15"/>
      <c r="U2708" s="15"/>
      <c r="V2708" s="15"/>
      <c r="W2708" s="15"/>
      <c r="X2708" s="16"/>
      <c r="Y2708" s="2"/>
    </row>
    <row r="2709" spans="1:25" ht="13.5" customHeight="1" x14ac:dyDescent="0.2">
      <c r="A2709" s="7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43">
        <f>SUM(hList_Frame_1!B1808:B1808)</f>
        <v>6005</v>
      </c>
      <c r="M2709" s="43"/>
      <c r="N2709" s="43"/>
      <c r="O2709" s="43"/>
      <c r="P2709" s="43"/>
      <c r="Q2709" s="43"/>
      <c r="R2709" s="2"/>
      <c r="S2709" s="2"/>
      <c r="T2709" s="2"/>
      <c r="U2709" s="2"/>
      <c r="V2709" s="2"/>
      <c r="W2709" s="2"/>
      <c r="X2709" s="17"/>
      <c r="Y2709" s="2"/>
    </row>
    <row r="2710" spans="1:25" ht="13.5" customHeight="1" x14ac:dyDescent="0.2">
      <c r="A2710" s="10"/>
      <c r="B2710" s="18"/>
      <c r="C2710" s="18"/>
      <c r="D2710" s="18"/>
      <c r="E2710" s="18"/>
      <c r="F2710" s="18"/>
      <c r="G2710" s="18"/>
      <c r="H2710" s="18"/>
      <c r="I2710" s="18"/>
      <c r="J2710" s="18"/>
      <c r="K2710" s="18"/>
      <c r="L2710" s="18"/>
      <c r="M2710" s="18"/>
      <c r="N2710" s="18"/>
      <c r="O2710" s="18"/>
      <c r="P2710" s="18"/>
      <c r="Q2710" s="18"/>
      <c r="R2710" s="18"/>
      <c r="S2710" s="18"/>
      <c r="T2710" s="18"/>
      <c r="U2710" s="18"/>
      <c r="V2710" s="18"/>
      <c r="W2710" s="18"/>
      <c r="X2710" s="19"/>
      <c r="Y2710" s="2"/>
    </row>
    <row r="2711" spans="1:25" ht="14.25" customHeight="1" x14ac:dyDescent="0.2">
      <c r="A2711" s="44">
        <v>448114</v>
      </c>
      <c r="B2711" s="45"/>
      <c r="C2711" s="46"/>
      <c r="D2711" s="20">
        <v>42710</v>
      </c>
      <c r="E2711" s="41" t="s">
        <v>1673</v>
      </c>
      <c r="F2711" s="42"/>
      <c r="G2711" s="38">
        <v>24.3</v>
      </c>
      <c r="H2711" s="39"/>
      <c r="I2711" s="39"/>
      <c r="J2711" s="39"/>
      <c r="K2711" s="39"/>
      <c r="L2711" s="39"/>
      <c r="M2711" s="39"/>
      <c r="N2711" s="39"/>
      <c r="O2711" s="39"/>
      <c r="P2711" s="39"/>
      <c r="Q2711" s="40"/>
      <c r="R2711" s="13" t="s">
        <v>652</v>
      </c>
      <c r="S2711" s="13" t="s">
        <v>72</v>
      </c>
      <c r="T2711" s="13" t="s">
        <v>132</v>
      </c>
      <c r="U2711" s="13" t="s">
        <v>133</v>
      </c>
      <c r="V2711" s="41" t="s">
        <v>652</v>
      </c>
      <c r="W2711" s="42"/>
      <c r="X2711" s="13" t="s">
        <v>243</v>
      </c>
      <c r="Y2711" s="2"/>
    </row>
    <row r="2712" spans="1:25" ht="2.25" customHeight="1" x14ac:dyDescent="0.2">
      <c r="A2712" s="14"/>
      <c r="B2712" s="15"/>
      <c r="C2712" s="15"/>
      <c r="D2712" s="15"/>
      <c r="E2712" s="15"/>
      <c r="F2712" s="15"/>
      <c r="G2712" s="15"/>
      <c r="H2712" s="15"/>
      <c r="I2712" s="15"/>
      <c r="J2712" s="15"/>
      <c r="K2712" s="15"/>
      <c r="L2712" s="15"/>
      <c r="M2712" s="15"/>
      <c r="N2712" s="15"/>
      <c r="O2712" s="15"/>
      <c r="P2712" s="15"/>
      <c r="Q2712" s="15"/>
      <c r="R2712" s="15"/>
      <c r="S2712" s="15"/>
      <c r="T2712" s="15"/>
      <c r="U2712" s="15"/>
      <c r="V2712" s="15"/>
      <c r="W2712" s="15"/>
      <c r="X2712" s="16"/>
      <c r="Y2712" s="2"/>
    </row>
    <row r="2713" spans="1:25" ht="13.5" customHeight="1" x14ac:dyDescent="0.2">
      <c r="A2713" s="7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43">
        <f>SUM(hList_Frame_1!B1809:B1809)</f>
        <v>24.3</v>
      </c>
      <c r="Q2713" s="43"/>
      <c r="R2713" s="2"/>
      <c r="S2713" s="2"/>
      <c r="T2713" s="2"/>
      <c r="U2713" s="2"/>
      <c r="V2713" s="2"/>
      <c r="W2713" s="2"/>
      <c r="X2713" s="17"/>
      <c r="Y2713" s="2"/>
    </row>
    <row r="2714" spans="1:25" ht="13.5" customHeight="1" x14ac:dyDescent="0.2">
      <c r="A2714" s="10"/>
      <c r="B2714" s="18"/>
      <c r="C2714" s="18"/>
      <c r="D2714" s="18"/>
      <c r="E2714" s="18"/>
      <c r="F2714" s="18"/>
      <c r="G2714" s="18"/>
      <c r="H2714" s="18"/>
      <c r="I2714" s="18"/>
      <c r="J2714" s="18"/>
      <c r="K2714" s="18"/>
      <c r="L2714" s="18"/>
      <c r="M2714" s="18"/>
      <c r="N2714" s="18"/>
      <c r="O2714" s="18"/>
      <c r="P2714" s="18"/>
      <c r="Q2714" s="18"/>
      <c r="R2714" s="18"/>
      <c r="S2714" s="18"/>
      <c r="T2714" s="18"/>
      <c r="U2714" s="18"/>
      <c r="V2714" s="18"/>
      <c r="W2714" s="18"/>
      <c r="X2714" s="19"/>
      <c r="Y2714" s="2"/>
    </row>
    <row r="2715" spans="1:25" ht="14.25" customHeight="1" x14ac:dyDescent="0.2">
      <c r="A2715" s="44">
        <v>448115</v>
      </c>
      <c r="B2715" s="45"/>
      <c r="C2715" s="46"/>
      <c r="D2715" s="20">
        <v>42710</v>
      </c>
      <c r="E2715" s="41" t="s">
        <v>1674</v>
      </c>
      <c r="F2715" s="42"/>
      <c r="G2715" s="38">
        <v>56.16</v>
      </c>
      <c r="H2715" s="39"/>
      <c r="I2715" s="39"/>
      <c r="J2715" s="39"/>
      <c r="K2715" s="39"/>
      <c r="L2715" s="39"/>
      <c r="M2715" s="39"/>
      <c r="N2715" s="39"/>
      <c r="O2715" s="39"/>
      <c r="P2715" s="39"/>
      <c r="Q2715" s="40"/>
      <c r="R2715" s="13" t="s">
        <v>15</v>
      </c>
      <c r="S2715" s="13" t="s">
        <v>72</v>
      </c>
      <c r="T2715" s="13" t="s">
        <v>23</v>
      </c>
      <c r="U2715" s="13" t="s">
        <v>934</v>
      </c>
      <c r="V2715" s="41" t="s">
        <v>15</v>
      </c>
      <c r="W2715" s="42"/>
      <c r="X2715" s="13" t="s">
        <v>15</v>
      </c>
      <c r="Y2715" s="2"/>
    </row>
    <row r="2716" spans="1:25" ht="2.25" customHeight="1" x14ac:dyDescent="0.2">
      <c r="A2716" s="14"/>
      <c r="B2716" s="15"/>
      <c r="C2716" s="15"/>
      <c r="D2716" s="15"/>
      <c r="E2716" s="15"/>
      <c r="F2716" s="15"/>
      <c r="G2716" s="15"/>
      <c r="H2716" s="15"/>
      <c r="I2716" s="15"/>
      <c r="J2716" s="15"/>
      <c r="K2716" s="15"/>
      <c r="L2716" s="15"/>
      <c r="M2716" s="15"/>
      <c r="N2716" s="15"/>
      <c r="O2716" s="15"/>
      <c r="P2716" s="15"/>
      <c r="Q2716" s="15"/>
      <c r="R2716" s="15"/>
      <c r="S2716" s="15"/>
      <c r="T2716" s="15"/>
      <c r="U2716" s="15"/>
      <c r="V2716" s="15"/>
      <c r="W2716" s="15"/>
      <c r="X2716" s="16"/>
      <c r="Y2716" s="2"/>
    </row>
    <row r="2717" spans="1:25" ht="13.5" customHeight="1" x14ac:dyDescent="0.2">
      <c r="A2717" s="7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43">
        <f>SUM(hList_Frame_1!B1810:B1810)</f>
        <v>56.16</v>
      </c>
      <c r="Q2717" s="43"/>
      <c r="R2717" s="2"/>
      <c r="S2717" s="2"/>
      <c r="T2717" s="2"/>
      <c r="U2717" s="2"/>
      <c r="V2717" s="2"/>
      <c r="W2717" s="2"/>
      <c r="X2717" s="17"/>
      <c r="Y2717" s="2"/>
    </row>
    <row r="2718" spans="1:25" ht="13.5" customHeight="1" x14ac:dyDescent="0.2">
      <c r="A2718" s="10"/>
      <c r="B2718" s="18"/>
      <c r="C2718" s="18"/>
      <c r="D2718" s="18"/>
      <c r="E2718" s="18"/>
      <c r="F2718" s="18"/>
      <c r="G2718" s="18"/>
      <c r="H2718" s="18"/>
      <c r="I2718" s="18"/>
      <c r="J2718" s="18"/>
      <c r="K2718" s="18"/>
      <c r="L2718" s="18"/>
      <c r="M2718" s="18"/>
      <c r="N2718" s="18"/>
      <c r="O2718" s="18"/>
      <c r="P2718" s="18"/>
      <c r="Q2718" s="18"/>
      <c r="R2718" s="18"/>
      <c r="S2718" s="18"/>
      <c r="T2718" s="18"/>
      <c r="U2718" s="18"/>
      <c r="V2718" s="18"/>
      <c r="W2718" s="18"/>
      <c r="X2718" s="19"/>
      <c r="Y2718" s="2"/>
    </row>
    <row r="2719" spans="1:25" ht="14.25" customHeight="1" x14ac:dyDescent="0.2">
      <c r="A2719" s="24">
        <v>448521</v>
      </c>
      <c r="B2719" s="25"/>
      <c r="C2719" s="26"/>
      <c r="D2719" s="4">
        <v>42717</v>
      </c>
      <c r="E2719" s="27" t="s">
        <v>1675</v>
      </c>
      <c r="F2719" s="28"/>
      <c r="G2719" s="38">
        <v>450</v>
      </c>
      <c r="H2719" s="39"/>
      <c r="I2719" s="39"/>
      <c r="J2719" s="39"/>
      <c r="K2719" s="39"/>
      <c r="L2719" s="39"/>
      <c r="M2719" s="39"/>
      <c r="N2719" s="39"/>
      <c r="O2719" s="39"/>
      <c r="P2719" s="39"/>
      <c r="Q2719" s="40"/>
      <c r="R2719" s="13" t="s">
        <v>1676</v>
      </c>
      <c r="S2719" s="13" t="s">
        <v>27</v>
      </c>
      <c r="T2719" s="13" t="s">
        <v>28</v>
      </c>
      <c r="U2719" s="13" t="s">
        <v>28</v>
      </c>
      <c r="V2719" s="41" t="s">
        <v>1676</v>
      </c>
      <c r="W2719" s="42"/>
      <c r="X2719" s="13" t="s">
        <v>200</v>
      </c>
      <c r="Y2719" s="2"/>
    </row>
    <row r="2720" spans="1:25" ht="14.25" customHeight="1" x14ac:dyDescent="0.2">
      <c r="A2720" s="32"/>
      <c r="B2720" s="33"/>
      <c r="C2720" s="34"/>
      <c r="D2720" s="8"/>
      <c r="E2720" s="32"/>
      <c r="F2720" s="34"/>
      <c r="G2720" s="38">
        <v>200</v>
      </c>
      <c r="H2720" s="39"/>
      <c r="I2720" s="39"/>
      <c r="J2720" s="39"/>
      <c r="K2720" s="39"/>
      <c r="L2720" s="39"/>
      <c r="M2720" s="39"/>
      <c r="N2720" s="39"/>
      <c r="O2720" s="39"/>
      <c r="P2720" s="39"/>
      <c r="Q2720" s="40"/>
      <c r="R2720" s="13" t="s">
        <v>1677</v>
      </c>
      <c r="S2720" s="13" t="s">
        <v>27</v>
      </c>
      <c r="T2720" s="13" t="s">
        <v>28</v>
      </c>
      <c r="U2720" s="13" t="s">
        <v>28</v>
      </c>
      <c r="V2720" s="41" t="s">
        <v>1677</v>
      </c>
      <c r="W2720" s="42"/>
      <c r="X2720" s="13" t="s">
        <v>426</v>
      </c>
      <c r="Y2720" s="2"/>
    </row>
    <row r="2721" spans="1:25" ht="14.25" customHeight="1" x14ac:dyDescent="0.2">
      <c r="A2721" s="32"/>
      <c r="B2721" s="33"/>
      <c r="C2721" s="34"/>
      <c r="D2721" s="8"/>
      <c r="E2721" s="32"/>
      <c r="F2721" s="34"/>
      <c r="G2721" s="38">
        <v>500</v>
      </c>
      <c r="H2721" s="39"/>
      <c r="I2721" s="39"/>
      <c r="J2721" s="39"/>
      <c r="K2721" s="39"/>
      <c r="L2721" s="39"/>
      <c r="M2721" s="39"/>
      <c r="N2721" s="39"/>
      <c r="O2721" s="39"/>
      <c r="P2721" s="39"/>
      <c r="Q2721" s="40"/>
      <c r="R2721" s="13" t="s">
        <v>1283</v>
      </c>
      <c r="S2721" s="13" t="s">
        <v>27</v>
      </c>
      <c r="T2721" s="13" t="s">
        <v>28</v>
      </c>
      <c r="U2721" s="13" t="s">
        <v>28</v>
      </c>
      <c r="V2721" s="41" t="s">
        <v>1283</v>
      </c>
      <c r="W2721" s="42"/>
      <c r="X2721" s="13" t="s">
        <v>383</v>
      </c>
      <c r="Y2721" s="2"/>
    </row>
    <row r="2722" spans="1:25" ht="14.25" customHeight="1" x14ac:dyDescent="0.2">
      <c r="A2722" s="35"/>
      <c r="B2722" s="36"/>
      <c r="C2722" s="37"/>
      <c r="D2722" s="11"/>
      <c r="E2722" s="35"/>
      <c r="F2722" s="37"/>
      <c r="G2722" s="38">
        <v>250</v>
      </c>
      <c r="H2722" s="39"/>
      <c r="I2722" s="39"/>
      <c r="J2722" s="39"/>
      <c r="K2722" s="39"/>
      <c r="L2722" s="39"/>
      <c r="M2722" s="39"/>
      <c r="N2722" s="39"/>
      <c r="O2722" s="39"/>
      <c r="P2722" s="39"/>
      <c r="Q2722" s="40"/>
      <c r="R2722" s="13" t="s">
        <v>1678</v>
      </c>
      <c r="S2722" s="13" t="s">
        <v>27</v>
      </c>
      <c r="T2722" s="13" t="s">
        <v>28</v>
      </c>
      <c r="U2722" s="13" t="s">
        <v>28</v>
      </c>
      <c r="V2722" s="41" t="s">
        <v>1678</v>
      </c>
      <c r="W2722" s="42"/>
      <c r="X2722" s="13" t="s">
        <v>383</v>
      </c>
      <c r="Y2722" s="2"/>
    </row>
    <row r="2723" spans="1:25" ht="2.25" customHeight="1" x14ac:dyDescent="0.2">
      <c r="A2723" s="14"/>
      <c r="B2723" s="15"/>
      <c r="C2723" s="15"/>
      <c r="D2723" s="15"/>
      <c r="E2723" s="15"/>
      <c r="F2723" s="15"/>
      <c r="G2723" s="15"/>
      <c r="H2723" s="15"/>
      <c r="I2723" s="15"/>
      <c r="J2723" s="15"/>
      <c r="K2723" s="15"/>
      <c r="L2723" s="15"/>
      <c r="M2723" s="15"/>
      <c r="N2723" s="15"/>
      <c r="O2723" s="15"/>
      <c r="P2723" s="15"/>
      <c r="Q2723" s="15"/>
      <c r="R2723" s="15"/>
      <c r="S2723" s="15"/>
      <c r="T2723" s="15"/>
      <c r="U2723" s="15"/>
      <c r="V2723" s="15"/>
      <c r="W2723" s="15"/>
      <c r="X2723" s="16"/>
      <c r="Y2723" s="2"/>
    </row>
    <row r="2724" spans="1:25" ht="13.5" customHeight="1" x14ac:dyDescent="0.2">
      <c r="A2724" s="7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43">
        <f>SUM(hList_Frame_1!B1811:B1814)</f>
        <v>1400</v>
      </c>
      <c r="M2724" s="43"/>
      <c r="N2724" s="43"/>
      <c r="O2724" s="43"/>
      <c r="P2724" s="43"/>
      <c r="Q2724" s="43"/>
      <c r="R2724" s="2"/>
      <c r="S2724" s="2"/>
      <c r="T2724" s="2"/>
      <c r="U2724" s="2"/>
      <c r="V2724" s="2"/>
      <c r="W2724" s="2"/>
      <c r="X2724" s="17"/>
      <c r="Y2724" s="2"/>
    </row>
    <row r="2725" spans="1:25" ht="13.5" customHeight="1" x14ac:dyDescent="0.2">
      <c r="A2725" s="10"/>
      <c r="B2725" s="18"/>
      <c r="C2725" s="18"/>
      <c r="D2725" s="18"/>
      <c r="E2725" s="18"/>
      <c r="F2725" s="18"/>
      <c r="G2725" s="18"/>
      <c r="H2725" s="18"/>
      <c r="I2725" s="18"/>
      <c r="J2725" s="18"/>
      <c r="K2725" s="18"/>
      <c r="L2725" s="18"/>
      <c r="M2725" s="18"/>
      <c r="N2725" s="18"/>
      <c r="O2725" s="18"/>
      <c r="P2725" s="18"/>
      <c r="Q2725" s="18"/>
      <c r="R2725" s="18"/>
      <c r="S2725" s="18"/>
      <c r="T2725" s="18"/>
      <c r="U2725" s="18"/>
      <c r="V2725" s="18"/>
      <c r="W2725" s="18"/>
      <c r="X2725" s="19"/>
      <c r="Y2725" s="2"/>
    </row>
    <row r="2726" spans="1:25" ht="14.25" customHeight="1" x14ac:dyDescent="0.2">
      <c r="A2726" s="44">
        <v>448116</v>
      </c>
      <c r="B2726" s="45"/>
      <c r="C2726" s="46"/>
      <c r="D2726" s="20">
        <v>42710</v>
      </c>
      <c r="E2726" s="27" t="s">
        <v>1679</v>
      </c>
      <c r="F2726" s="28"/>
      <c r="G2726" s="38">
        <v>30.32</v>
      </c>
      <c r="H2726" s="39"/>
      <c r="I2726" s="39"/>
      <c r="J2726" s="39"/>
      <c r="K2726" s="39"/>
      <c r="L2726" s="39"/>
      <c r="M2726" s="39"/>
      <c r="N2726" s="39"/>
      <c r="O2726" s="39"/>
      <c r="P2726" s="39"/>
      <c r="Q2726" s="40"/>
      <c r="R2726" s="13" t="s">
        <v>15</v>
      </c>
      <c r="S2726" s="13" t="s">
        <v>398</v>
      </c>
      <c r="T2726" s="13" t="s">
        <v>146</v>
      </c>
      <c r="U2726" s="13" t="s">
        <v>215</v>
      </c>
      <c r="V2726" s="41" t="s">
        <v>15</v>
      </c>
      <c r="W2726" s="42"/>
      <c r="X2726" s="13" t="s">
        <v>216</v>
      </c>
      <c r="Y2726" s="2"/>
    </row>
    <row r="2727" spans="1:25" ht="14.25" customHeight="1" x14ac:dyDescent="0.2">
      <c r="A2727" s="44">
        <v>448715</v>
      </c>
      <c r="B2727" s="45"/>
      <c r="C2727" s="46"/>
      <c r="D2727" s="20">
        <v>42725</v>
      </c>
      <c r="E2727" s="35"/>
      <c r="F2727" s="37"/>
      <c r="G2727" s="38">
        <v>412.35</v>
      </c>
      <c r="H2727" s="39"/>
      <c r="I2727" s="39"/>
      <c r="J2727" s="39"/>
      <c r="K2727" s="39"/>
      <c r="L2727" s="39"/>
      <c r="M2727" s="39"/>
      <c r="N2727" s="39"/>
      <c r="O2727" s="39"/>
      <c r="P2727" s="39"/>
      <c r="Q2727" s="40"/>
      <c r="R2727" s="13" t="s">
        <v>15</v>
      </c>
      <c r="S2727" s="13" t="s">
        <v>398</v>
      </c>
      <c r="T2727" s="13" t="s">
        <v>146</v>
      </c>
      <c r="U2727" s="13" t="s">
        <v>215</v>
      </c>
      <c r="V2727" s="41" t="s">
        <v>15</v>
      </c>
      <c r="W2727" s="42"/>
      <c r="X2727" s="13" t="s">
        <v>216</v>
      </c>
      <c r="Y2727" s="2"/>
    </row>
    <row r="2728" spans="1:25" ht="2.25" customHeight="1" x14ac:dyDescent="0.2">
      <c r="A2728" s="14"/>
      <c r="B2728" s="15"/>
      <c r="C2728" s="15"/>
      <c r="D2728" s="15"/>
      <c r="E2728" s="15"/>
      <c r="F2728" s="15"/>
      <c r="G2728" s="15"/>
      <c r="H2728" s="15"/>
      <c r="I2728" s="15"/>
      <c r="J2728" s="15"/>
      <c r="K2728" s="15"/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5"/>
      <c r="W2728" s="15"/>
      <c r="X2728" s="16"/>
      <c r="Y2728" s="2"/>
    </row>
    <row r="2729" spans="1:25" ht="13.5" customHeight="1" x14ac:dyDescent="0.2">
      <c r="A2729" s="7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43">
        <f>SUM(hList_Frame_1!B1815:B1816)</f>
        <v>442.67</v>
      </c>
      <c r="O2729" s="43"/>
      <c r="P2729" s="43"/>
      <c r="Q2729" s="43"/>
      <c r="R2729" s="2"/>
      <c r="S2729" s="2"/>
      <c r="T2729" s="2"/>
      <c r="U2729" s="2"/>
      <c r="V2729" s="2"/>
      <c r="W2729" s="2"/>
      <c r="X2729" s="17"/>
      <c r="Y2729" s="2"/>
    </row>
    <row r="2730" spans="1:25" ht="13.5" customHeight="1" x14ac:dyDescent="0.2">
      <c r="A2730" s="10"/>
      <c r="B2730" s="18"/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8"/>
      <c r="N2730" s="18"/>
      <c r="O2730" s="18"/>
      <c r="P2730" s="18"/>
      <c r="Q2730" s="18"/>
      <c r="R2730" s="18"/>
      <c r="S2730" s="18"/>
      <c r="T2730" s="18"/>
      <c r="U2730" s="18"/>
      <c r="V2730" s="18"/>
      <c r="W2730" s="18"/>
      <c r="X2730" s="19"/>
      <c r="Y2730" s="2"/>
    </row>
    <row r="2731" spans="1:25" ht="14.25" customHeight="1" x14ac:dyDescent="0.2">
      <c r="A2731" s="44">
        <v>448117</v>
      </c>
      <c r="B2731" s="45"/>
      <c r="C2731" s="46"/>
      <c r="D2731" s="20">
        <v>42710</v>
      </c>
      <c r="E2731" s="41" t="s">
        <v>1680</v>
      </c>
      <c r="F2731" s="42"/>
      <c r="G2731" s="38">
        <v>132.65</v>
      </c>
      <c r="H2731" s="39"/>
      <c r="I2731" s="39"/>
      <c r="J2731" s="39"/>
      <c r="K2731" s="39"/>
      <c r="L2731" s="39"/>
      <c r="M2731" s="39"/>
      <c r="N2731" s="39"/>
      <c r="O2731" s="39"/>
      <c r="P2731" s="39"/>
      <c r="Q2731" s="40"/>
      <c r="R2731" s="13" t="s">
        <v>1681</v>
      </c>
      <c r="S2731" s="13" t="s">
        <v>85</v>
      </c>
      <c r="T2731" s="13" t="s">
        <v>232</v>
      </c>
      <c r="U2731" s="13" t="s">
        <v>981</v>
      </c>
      <c r="V2731" s="41" t="s">
        <v>1681</v>
      </c>
      <c r="W2731" s="42"/>
      <c r="X2731" s="13" t="s">
        <v>1682</v>
      </c>
      <c r="Y2731" s="2"/>
    </row>
    <row r="2732" spans="1:25" ht="2.25" customHeight="1" x14ac:dyDescent="0.2">
      <c r="A2732" s="14"/>
      <c r="B2732" s="15"/>
      <c r="C2732" s="15"/>
      <c r="D2732" s="15"/>
      <c r="E2732" s="15"/>
      <c r="F2732" s="15"/>
      <c r="G2732" s="15"/>
      <c r="H2732" s="15"/>
      <c r="I2732" s="15"/>
      <c r="J2732" s="15"/>
      <c r="K2732" s="15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5"/>
      <c r="W2732" s="15"/>
      <c r="X2732" s="16"/>
      <c r="Y2732" s="2"/>
    </row>
    <row r="2733" spans="1:25" ht="13.5" customHeight="1" x14ac:dyDescent="0.2">
      <c r="A2733" s="7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43">
        <f>SUM(hList_Frame_1!B1817:B1817)</f>
        <v>132.65</v>
      </c>
      <c r="O2733" s="43"/>
      <c r="P2733" s="43"/>
      <c r="Q2733" s="43"/>
      <c r="R2733" s="2"/>
      <c r="S2733" s="2"/>
      <c r="T2733" s="2"/>
      <c r="U2733" s="2"/>
      <c r="V2733" s="2"/>
      <c r="W2733" s="2"/>
      <c r="X2733" s="17"/>
      <c r="Y2733" s="2"/>
    </row>
    <row r="2734" spans="1:25" ht="13.5" customHeight="1" x14ac:dyDescent="0.2">
      <c r="A2734" s="10"/>
      <c r="B2734" s="18"/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8"/>
      <c r="N2734" s="18"/>
      <c r="O2734" s="18"/>
      <c r="P2734" s="18"/>
      <c r="Q2734" s="18"/>
      <c r="R2734" s="18"/>
      <c r="S2734" s="18"/>
      <c r="T2734" s="18"/>
      <c r="U2734" s="18"/>
      <c r="V2734" s="18"/>
      <c r="W2734" s="18"/>
      <c r="X2734" s="19"/>
      <c r="Y2734" s="2"/>
    </row>
    <row r="2735" spans="1:25" ht="14.25" customHeight="1" x14ac:dyDescent="0.2">
      <c r="A2735" s="24">
        <v>448522</v>
      </c>
      <c r="B2735" s="25"/>
      <c r="C2735" s="26"/>
      <c r="D2735" s="4">
        <v>42717</v>
      </c>
      <c r="E2735" s="27" t="s">
        <v>1683</v>
      </c>
      <c r="F2735" s="28"/>
      <c r="G2735" s="38">
        <v>500</v>
      </c>
      <c r="H2735" s="39"/>
      <c r="I2735" s="39"/>
      <c r="J2735" s="39"/>
      <c r="K2735" s="39"/>
      <c r="L2735" s="39"/>
      <c r="M2735" s="39"/>
      <c r="N2735" s="39"/>
      <c r="O2735" s="39"/>
      <c r="P2735" s="39"/>
      <c r="Q2735" s="40"/>
      <c r="R2735" s="13" t="s">
        <v>1684</v>
      </c>
      <c r="S2735" s="13" t="s">
        <v>27</v>
      </c>
      <c r="T2735" s="13" t="s">
        <v>28</v>
      </c>
      <c r="U2735" s="13" t="s">
        <v>28</v>
      </c>
      <c r="V2735" s="41" t="s">
        <v>1684</v>
      </c>
      <c r="W2735" s="42"/>
      <c r="X2735" s="13" t="s">
        <v>264</v>
      </c>
      <c r="Y2735" s="2"/>
    </row>
    <row r="2736" spans="1:25" ht="14.25" customHeight="1" x14ac:dyDescent="0.2">
      <c r="A2736" s="35"/>
      <c r="B2736" s="36"/>
      <c r="C2736" s="37"/>
      <c r="D2736" s="11"/>
      <c r="E2736" s="35"/>
      <c r="F2736" s="37"/>
      <c r="G2736" s="38">
        <v>500</v>
      </c>
      <c r="H2736" s="39"/>
      <c r="I2736" s="39"/>
      <c r="J2736" s="39"/>
      <c r="K2736" s="39"/>
      <c r="L2736" s="39"/>
      <c r="M2736" s="39"/>
      <c r="N2736" s="39"/>
      <c r="O2736" s="39"/>
      <c r="P2736" s="39"/>
      <c r="Q2736" s="40"/>
      <c r="R2736" s="13" t="s">
        <v>1685</v>
      </c>
      <c r="S2736" s="13" t="s">
        <v>27</v>
      </c>
      <c r="T2736" s="13" t="s">
        <v>28</v>
      </c>
      <c r="U2736" s="13" t="s">
        <v>28</v>
      </c>
      <c r="V2736" s="41" t="s">
        <v>1685</v>
      </c>
      <c r="W2736" s="42"/>
      <c r="X2736" s="13" t="s">
        <v>1176</v>
      </c>
      <c r="Y2736" s="2"/>
    </row>
    <row r="2737" spans="1:25" ht="3" customHeight="1" x14ac:dyDescent="0.2">
      <c r="A2737" s="14"/>
      <c r="B2737" s="15"/>
      <c r="C2737" s="15"/>
      <c r="D2737" s="15"/>
      <c r="E2737" s="15"/>
      <c r="F2737" s="15"/>
      <c r="G2737" s="15"/>
      <c r="H2737" s="15"/>
      <c r="I2737" s="15"/>
      <c r="J2737" s="15"/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5"/>
      <c r="X2737" s="16"/>
      <c r="Y2737" s="2"/>
    </row>
    <row r="2738" spans="1:25" ht="12.75" customHeight="1" x14ac:dyDescent="0.2">
      <c r="A2738" s="7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43">
        <f>SUM(hList_Frame_1!B1818:B1819)</f>
        <v>1000</v>
      </c>
      <c r="M2738" s="43"/>
      <c r="N2738" s="43"/>
      <c r="O2738" s="43"/>
      <c r="P2738" s="43"/>
      <c r="Q2738" s="43"/>
      <c r="R2738" s="2"/>
      <c r="S2738" s="2"/>
      <c r="T2738" s="2"/>
      <c r="U2738" s="2"/>
      <c r="V2738" s="2"/>
      <c r="W2738" s="2"/>
      <c r="X2738" s="17"/>
      <c r="Y2738" s="2"/>
    </row>
    <row r="2739" spans="1:25" ht="13.5" customHeight="1" x14ac:dyDescent="0.2">
      <c r="A2739" s="10"/>
      <c r="B2739" s="18"/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8"/>
      <c r="N2739" s="18"/>
      <c r="O2739" s="18"/>
      <c r="P2739" s="18"/>
      <c r="Q2739" s="18"/>
      <c r="R2739" s="18"/>
      <c r="S2739" s="18"/>
      <c r="T2739" s="18"/>
      <c r="U2739" s="18"/>
      <c r="V2739" s="18"/>
      <c r="W2739" s="18"/>
      <c r="X2739" s="19"/>
      <c r="Y2739" s="2"/>
    </row>
    <row r="2740" spans="1:25" ht="14.25" customHeight="1" x14ac:dyDescent="0.2">
      <c r="A2740" s="44">
        <v>448523</v>
      </c>
      <c r="B2740" s="45"/>
      <c r="C2740" s="46"/>
      <c r="D2740" s="20">
        <v>42717</v>
      </c>
      <c r="E2740" s="41" t="s">
        <v>1686</v>
      </c>
      <c r="F2740" s="42"/>
      <c r="G2740" s="38">
        <v>18.14</v>
      </c>
      <c r="H2740" s="39"/>
      <c r="I2740" s="39"/>
      <c r="J2740" s="39"/>
      <c r="K2740" s="39"/>
      <c r="L2740" s="39"/>
      <c r="M2740" s="39"/>
      <c r="N2740" s="39"/>
      <c r="O2740" s="39"/>
      <c r="P2740" s="39"/>
      <c r="Q2740" s="40"/>
      <c r="R2740" s="13" t="s">
        <v>652</v>
      </c>
      <c r="S2740" s="13" t="s">
        <v>72</v>
      </c>
      <c r="T2740" s="13" t="s">
        <v>126</v>
      </c>
      <c r="U2740" s="13" t="s">
        <v>128</v>
      </c>
      <c r="V2740" s="41" t="s">
        <v>652</v>
      </c>
      <c r="W2740" s="42"/>
      <c r="X2740" s="13" t="s">
        <v>15</v>
      </c>
      <c r="Y2740" s="2"/>
    </row>
    <row r="2741" spans="1:25" ht="2.25" customHeight="1" x14ac:dyDescent="0.2">
      <c r="A2741" s="14"/>
      <c r="B2741" s="15"/>
      <c r="C2741" s="15"/>
      <c r="D2741" s="15"/>
      <c r="E2741" s="15"/>
      <c r="F2741" s="15"/>
      <c r="G2741" s="15"/>
      <c r="H2741" s="15"/>
      <c r="I2741" s="15"/>
      <c r="J2741" s="15"/>
      <c r="K2741" s="15"/>
      <c r="L2741" s="15"/>
      <c r="M2741" s="15"/>
      <c r="N2741" s="15"/>
      <c r="O2741" s="15"/>
      <c r="P2741" s="15"/>
      <c r="Q2741" s="15"/>
      <c r="R2741" s="15"/>
      <c r="S2741" s="15"/>
      <c r="T2741" s="15"/>
      <c r="U2741" s="15"/>
      <c r="V2741" s="15"/>
      <c r="W2741" s="15"/>
      <c r="X2741" s="16"/>
      <c r="Y2741" s="2"/>
    </row>
    <row r="2742" spans="1:25" ht="12.75" customHeight="1" x14ac:dyDescent="0.2">
      <c r="A2742" s="7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43">
        <f>SUM(hList_Frame_1!B1820:B1820)</f>
        <v>18.14</v>
      </c>
      <c r="Q2742" s="43"/>
      <c r="R2742" s="2"/>
      <c r="S2742" s="2"/>
      <c r="T2742" s="2"/>
      <c r="U2742" s="2"/>
      <c r="V2742" s="2"/>
      <c r="W2742" s="2"/>
      <c r="X2742" s="17"/>
      <c r="Y2742" s="2"/>
    </row>
    <row r="2743" spans="1:25" ht="14.25" customHeight="1" x14ac:dyDescent="0.2">
      <c r="A2743" s="10"/>
      <c r="B2743" s="18"/>
      <c r="C2743" s="18"/>
      <c r="D2743" s="18"/>
      <c r="E2743" s="18"/>
      <c r="F2743" s="18"/>
      <c r="G2743" s="18"/>
      <c r="H2743" s="18"/>
      <c r="I2743" s="18"/>
      <c r="J2743" s="18"/>
      <c r="K2743" s="18"/>
      <c r="L2743" s="18"/>
      <c r="M2743" s="18"/>
      <c r="N2743" s="18"/>
      <c r="O2743" s="18"/>
      <c r="P2743" s="18"/>
      <c r="Q2743" s="18"/>
      <c r="R2743" s="18"/>
      <c r="S2743" s="18"/>
      <c r="T2743" s="18"/>
      <c r="U2743" s="18"/>
      <c r="V2743" s="18"/>
      <c r="W2743" s="18"/>
      <c r="X2743" s="19"/>
      <c r="Y2743" s="2"/>
    </row>
    <row r="2744" spans="1:25" ht="14.25" customHeight="1" x14ac:dyDescent="0.2">
      <c r="A2744" s="24">
        <v>448524</v>
      </c>
      <c r="B2744" s="25"/>
      <c r="C2744" s="26"/>
      <c r="D2744" s="4">
        <v>42717</v>
      </c>
      <c r="E2744" s="27" t="s">
        <v>1687</v>
      </c>
      <c r="F2744" s="28"/>
      <c r="G2744" s="38">
        <v>450</v>
      </c>
      <c r="H2744" s="39"/>
      <c r="I2744" s="39"/>
      <c r="J2744" s="39"/>
      <c r="K2744" s="39"/>
      <c r="L2744" s="39"/>
      <c r="M2744" s="39"/>
      <c r="N2744" s="39"/>
      <c r="O2744" s="39"/>
      <c r="P2744" s="39"/>
      <c r="Q2744" s="40"/>
      <c r="R2744" s="13" t="s">
        <v>1688</v>
      </c>
      <c r="S2744" s="13" t="s">
        <v>27</v>
      </c>
      <c r="T2744" s="13" t="s">
        <v>28</v>
      </c>
      <c r="U2744" s="13" t="s">
        <v>28</v>
      </c>
      <c r="V2744" s="41" t="s">
        <v>1688</v>
      </c>
      <c r="W2744" s="42"/>
      <c r="X2744" s="13" t="s">
        <v>247</v>
      </c>
      <c r="Y2744" s="2"/>
    </row>
    <row r="2745" spans="1:25" ht="14.25" customHeight="1" x14ac:dyDescent="0.2">
      <c r="A2745" s="32"/>
      <c r="B2745" s="33"/>
      <c r="C2745" s="34"/>
      <c r="D2745" s="8"/>
      <c r="E2745" s="32"/>
      <c r="F2745" s="34"/>
      <c r="G2745" s="38">
        <v>450</v>
      </c>
      <c r="H2745" s="39"/>
      <c r="I2745" s="39"/>
      <c r="J2745" s="39"/>
      <c r="K2745" s="39"/>
      <c r="L2745" s="39"/>
      <c r="M2745" s="39"/>
      <c r="N2745" s="39"/>
      <c r="O2745" s="39"/>
      <c r="P2745" s="39"/>
      <c r="Q2745" s="40"/>
      <c r="R2745" s="13" t="s">
        <v>1689</v>
      </c>
      <c r="S2745" s="13" t="s">
        <v>27</v>
      </c>
      <c r="T2745" s="13" t="s">
        <v>28</v>
      </c>
      <c r="U2745" s="13" t="s">
        <v>28</v>
      </c>
      <c r="V2745" s="41" t="s">
        <v>1689</v>
      </c>
      <c r="W2745" s="42"/>
      <c r="X2745" s="13" t="s">
        <v>247</v>
      </c>
      <c r="Y2745" s="2"/>
    </row>
    <row r="2746" spans="1:25" ht="14.25" customHeight="1" x14ac:dyDescent="0.2">
      <c r="A2746" s="35"/>
      <c r="B2746" s="36"/>
      <c r="C2746" s="37"/>
      <c r="D2746" s="11"/>
      <c r="E2746" s="35"/>
      <c r="F2746" s="37"/>
      <c r="G2746" s="38">
        <v>450</v>
      </c>
      <c r="H2746" s="39"/>
      <c r="I2746" s="39"/>
      <c r="J2746" s="39"/>
      <c r="K2746" s="39"/>
      <c r="L2746" s="39"/>
      <c r="M2746" s="39"/>
      <c r="N2746" s="39"/>
      <c r="O2746" s="39"/>
      <c r="P2746" s="39"/>
      <c r="Q2746" s="40"/>
      <c r="R2746" s="13" t="s">
        <v>1690</v>
      </c>
      <c r="S2746" s="13" t="s">
        <v>27</v>
      </c>
      <c r="T2746" s="13" t="s">
        <v>28</v>
      </c>
      <c r="U2746" s="13" t="s">
        <v>28</v>
      </c>
      <c r="V2746" s="41" t="s">
        <v>1690</v>
      </c>
      <c r="W2746" s="42"/>
      <c r="X2746" s="13" t="s">
        <v>509</v>
      </c>
      <c r="Y2746" s="2"/>
    </row>
    <row r="2747" spans="1:25" ht="2.25" customHeight="1" x14ac:dyDescent="0.2">
      <c r="A2747" s="14"/>
      <c r="B2747" s="15"/>
      <c r="C2747" s="15"/>
      <c r="D2747" s="15"/>
      <c r="E2747" s="15"/>
      <c r="F2747" s="15"/>
      <c r="G2747" s="15"/>
      <c r="H2747" s="15"/>
      <c r="I2747" s="15"/>
      <c r="J2747" s="15"/>
      <c r="K2747" s="15"/>
      <c r="L2747" s="15"/>
      <c r="M2747" s="15"/>
      <c r="N2747" s="15"/>
      <c r="O2747" s="15"/>
      <c r="P2747" s="15"/>
      <c r="Q2747" s="15"/>
      <c r="R2747" s="15"/>
      <c r="S2747" s="15"/>
      <c r="T2747" s="15"/>
      <c r="U2747" s="15"/>
      <c r="V2747" s="15"/>
      <c r="W2747" s="15"/>
      <c r="X2747" s="16"/>
      <c r="Y2747" s="2"/>
    </row>
    <row r="2748" spans="1:25" ht="12.75" customHeight="1" x14ac:dyDescent="0.2">
      <c r="A2748" s="7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43">
        <f>SUM(hList_Frame_1!B1821:B1823)</f>
        <v>1350</v>
      </c>
      <c r="M2748" s="43"/>
      <c r="N2748" s="43"/>
      <c r="O2748" s="43"/>
      <c r="P2748" s="43"/>
      <c r="Q2748" s="43"/>
      <c r="R2748" s="2"/>
      <c r="S2748" s="2"/>
      <c r="T2748" s="2"/>
      <c r="U2748" s="2"/>
      <c r="V2748" s="2"/>
      <c r="W2748" s="2"/>
      <c r="X2748" s="17"/>
      <c r="Y2748" s="2"/>
    </row>
    <row r="2749" spans="1:25" ht="14.25" customHeight="1" x14ac:dyDescent="0.2">
      <c r="A2749" s="10"/>
      <c r="B2749" s="18"/>
      <c r="C2749" s="18"/>
      <c r="D2749" s="18"/>
      <c r="E2749" s="18"/>
      <c r="F2749" s="18"/>
      <c r="G2749" s="18"/>
      <c r="H2749" s="18"/>
      <c r="I2749" s="18"/>
      <c r="J2749" s="18"/>
      <c r="K2749" s="18"/>
      <c r="L2749" s="18"/>
      <c r="M2749" s="18"/>
      <c r="N2749" s="18"/>
      <c r="O2749" s="18"/>
      <c r="P2749" s="18"/>
      <c r="Q2749" s="18"/>
      <c r="R2749" s="18"/>
      <c r="S2749" s="18"/>
      <c r="T2749" s="18"/>
      <c r="U2749" s="18"/>
      <c r="V2749" s="18"/>
      <c r="W2749" s="18"/>
      <c r="X2749" s="19"/>
      <c r="Y2749" s="2"/>
    </row>
    <row r="2750" spans="1:25" ht="14.25" customHeight="1" x14ac:dyDescent="0.2">
      <c r="A2750" s="44">
        <v>448525</v>
      </c>
      <c r="B2750" s="45"/>
      <c r="C2750" s="46"/>
      <c r="D2750" s="20">
        <v>42717</v>
      </c>
      <c r="E2750" s="41" t="s">
        <v>1691</v>
      </c>
      <c r="F2750" s="42"/>
      <c r="G2750" s="38">
        <v>398.75</v>
      </c>
      <c r="H2750" s="39"/>
      <c r="I2750" s="39"/>
      <c r="J2750" s="39"/>
      <c r="K2750" s="39"/>
      <c r="L2750" s="39"/>
      <c r="M2750" s="39"/>
      <c r="N2750" s="39"/>
      <c r="O2750" s="39"/>
      <c r="P2750" s="39"/>
      <c r="Q2750" s="40"/>
      <c r="R2750" s="13" t="s">
        <v>11</v>
      </c>
      <c r="S2750" s="13" t="s">
        <v>882</v>
      </c>
      <c r="T2750" s="13" t="s">
        <v>28</v>
      </c>
      <c r="U2750" s="13" t="s">
        <v>1455</v>
      </c>
      <c r="V2750" s="41" t="s">
        <v>11</v>
      </c>
      <c r="W2750" s="42"/>
      <c r="X2750" s="13" t="s">
        <v>1692</v>
      </c>
      <c r="Y2750" s="2"/>
    </row>
    <row r="2751" spans="1:25" ht="2.25" customHeight="1" x14ac:dyDescent="0.2">
      <c r="A2751" s="14"/>
      <c r="B2751" s="15"/>
      <c r="C2751" s="15"/>
      <c r="D2751" s="15"/>
      <c r="E2751" s="15"/>
      <c r="F2751" s="15"/>
      <c r="G2751" s="15"/>
      <c r="H2751" s="15"/>
      <c r="I2751" s="15"/>
      <c r="J2751" s="15"/>
      <c r="K2751" s="15"/>
      <c r="L2751" s="15"/>
      <c r="M2751" s="15"/>
      <c r="N2751" s="15"/>
      <c r="O2751" s="15"/>
      <c r="P2751" s="15"/>
      <c r="Q2751" s="15"/>
      <c r="R2751" s="15"/>
      <c r="S2751" s="15"/>
      <c r="T2751" s="15"/>
      <c r="U2751" s="15"/>
      <c r="V2751" s="15"/>
      <c r="W2751" s="15"/>
      <c r="X2751" s="16"/>
      <c r="Y2751" s="2"/>
    </row>
    <row r="2752" spans="1:25" ht="12.75" customHeight="1" x14ac:dyDescent="0.2">
      <c r="A2752" s="7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43">
        <f>SUM(hList_Frame_1!B1824:B1824)</f>
        <v>398.75</v>
      </c>
      <c r="O2752" s="43"/>
      <c r="P2752" s="43"/>
      <c r="Q2752" s="43"/>
      <c r="R2752" s="2"/>
      <c r="S2752" s="2"/>
      <c r="T2752" s="2"/>
      <c r="U2752" s="2"/>
      <c r="V2752" s="2"/>
      <c r="W2752" s="2"/>
      <c r="X2752" s="17"/>
      <c r="Y2752" s="2"/>
    </row>
    <row r="2753" spans="1:25" ht="14.25" customHeight="1" x14ac:dyDescent="0.2">
      <c r="A2753" s="10"/>
      <c r="B2753" s="18"/>
      <c r="C2753" s="18"/>
      <c r="D2753" s="18"/>
      <c r="E2753" s="18"/>
      <c r="F2753" s="18"/>
      <c r="G2753" s="18"/>
      <c r="H2753" s="18"/>
      <c r="I2753" s="18"/>
      <c r="J2753" s="18"/>
      <c r="K2753" s="18"/>
      <c r="L2753" s="18"/>
      <c r="M2753" s="18"/>
      <c r="N2753" s="18"/>
      <c r="O2753" s="18"/>
      <c r="P2753" s="18"/>
      <c r="Q2753" s="18"/>
      <c r="R2753" s="18"/>
      <c r="S2753" s="18"/>
      <c r="T2753" s="18"/>
      <c r="U2753" s="18"/>
      <c r="V2753" s="18"/>
      <c r="W2753" s="18"/>
      <c r="X2753" s="19"/>
      <c r="Y2753" s="2"/>
    </row>
    <row r="2754" spans="1:25" ht="14.25" customHeight="1" x14ac:dyDescent="0.2">
      <c r="A2754" s="24">
        <v>448118</v>
      </c>
      <c r="B2754" s="25"/>
      <c r="C2754" s="26"/>
      <c r="D2754" s="4">
        <v>42710</v>
      </c>
      <c r="E2754" s="27" t="s">
        <v>1693</v>
      </c>
      <c r="F2754" s="28"/>
      <c r="G2754" s="29">
        <v>4017.5</v>
      </c>
      <c r="H2754" s="30"/>
      <c r="I2754" s="30"/>
      <c r="J2754" s="30"/>
      <c r="K2754" s="30"/>
      <c r="L2754" s="30"/>
      <c r="M2754" s="30"/>
      <c r="N2754" s="30"/>
      <c r="O2754" s="30"/>
      <c r="P2754" s="30"/>
      <c r="Q2754" s="31"/>
      <c r="R2754" s="6" t="s">
        <v>61</v>
      </c>
      <c r="S2754" s="13" t="s">
        <v>64</v>
      </c>
      <c r="T2754" s="13" t="s">
        <v>15</v>
      </c>
      <c r="U2754" s="13" t="s">
        <v>15</v>
      </c>
      <c r="V2754" s="27" t="s">
        <v>61</v>
      </c>
      <c r="W2754" s="28"/>
      <c r="X2754" s="13" t="s">
        <v>15</v>
      </c>
      <c r="Y2754" s="2"/>
    </row>
    <row r="2755" spans="1:25" ht="14.25" customHeight="1" x14ac:dyDescent="0.2">
      <c r="A2755" s="35"/>
      <c r="B2755" s="36"/>
      <c r="C2755" s="37"/>
      <c r="D2755" s="11"/>
      <c r="E2755" s="32"/>
      <c r="F2755" s="34"/>
      <c r="G2755" s="35"/>
      <c r="H2755" s="36"/>
      <c r="I2755" s="36"/>
      <c r="J2755" s="36"/>
      <c r="K2755" s="36"/>
      <c r="L2755" s="36"/>
      <c r="M2755" s="36"/>
      <c r="N2755" s="36"/>
      <c r="O2755" s="36"/>
      <c r="P2755" s="36"/>
      <c r="Q2755" s="37"/>
      <c r="R2755" s="11"/>
      <c r="S2755" s="13" t="s">
        <v>65</v>
      </c>
      <c r="T2755" s="13" t="s">
        <v>15</v>
      </c>
      <c r="U2755" s="13" t="s">
        <v>15</v>
      </c>
      <c r="V2755" s="35"/>
      <c r="W2755" s="37"/>
      <c r="X2755" s="13" t="s">
        <v>15</v>
      </c>
      <c r="Y2755" s="2"/>
    </row>
    <row r="2756" spans="1:25" ht="14.25" customHeight="1" x14ac:dyDescent="0.2">
      <c r="A2756" s="24">
        <v>448526</v>
      </c>
      <c r="B2756" s="25"/>
      <c r="C2756" s="26"/>
      <c r="D2756" s="4">
        <v>42717</v>
      </c>
      <c r="E2756" s="32"/>
      <c r="F2756" s="34"/>
      <c r="G2756" s="29">
        <v>3554.75</v>
      </c>
      <c r="H2756" s="30"/>
      <c r="I2756" s="30"/>
      <c r="J2756" s="30"/>
      <c r="K2756" s="30"/>
      <c r="L2756" s="30"/>
      <c r="M2756" s="30"/>
      <c r="N2756" s="30"/>
      <c r="O2756" s="30"/>
      <c r="P2756" s="30"/>
      <c r="Q2756" s="31"/>
      <c r="R2756" s="6" t="s">
        <v>61</v>
      </c>
      <c r="S2756" s="13" t="s">
        <v>64</v>
      </c>
      <c r="T2756" s="13" t="s">
        <v>15</v>
      </c>
      <c r="U2756" s="13" t="s">
        <v>15</v>
      </c>
      <c r="V2756" s="27" t="s">
        <v>61</v>
      </c>
      <c r="W2756" s="28"/>
      <c r="X2756" s="13" t="s">
        <v>15</v>
      </c>
      <c r="Y2756" s="2"/>
    </row>
    <row r="2757" spans="1:25" ht="14.25" customHeight="1" x14ac:dyDescent="0.2">
      <c r="A2757" s="35"/>
      <c r="B2757" s="36"/>
      <c r="C2757" s="37"/>
      <c r="D2757" s="11"/>
      <c r="E2757" s="35"/>
      <c r="F2757" s="37"/>
      <c r="G2757" s="35"/>
      <c r="H2757" s="36"/>
      <c r="I2757" s="36"/>
      <c r="J2757" s="36"/>
      <c r="K2757" s="36"/>
      <c r="L2757" s="36"/>
      <c r="M2757" s="36"/>
      <c r="N2757" s="36"/>
      <c r="O2757" s="36"/>
      <c r="P2757" s="36"/>
      <c r="Q2757" s="37"/>
      <c r="R2757" s="11"/>
      <c r="S2757" s="13" t="s">
        <v>65</v>
      </c>
      <c r="T2757" s="13" t="s">
        <v>15</v>
      </c>
      <c r="U2757" s="13" t="s">
        <v>15</v>
      </c>
      <c r="V2757" s="35"/>
      <c r="W2757" s="37"/>
      <c r="X2757" s="13" t="s">
        <v>15</v>
      </c>
      <c r="Y2757" s="2"/>
    </row>
    <row r="2758" spans="1:25" ht="2.25" customHeight="1" x14ac:dyDescent="0.2">
      <c r="A2758" s="14"/>
      <c r="B2758" s="15"/>
      <c r="C2758" s="15"/>
      <c r="D2758" s="15"/>
      <c r="E2758" s="15"/>
      <c r="F2758" s="15"/>
      <c r="G2758" s="15"/>
      <c r="H2758" s="15"/>
      <c r="I2758" s="15"/>
      <c r="J2758" s="15"/>
      <c r="K2758" s="15"/>
      <c r="L2758" s="15"/>
      <c r="M2758" s="15"/>
      <c r="N2758" s="15"/>
      <c r="O2758" s="15"/>
      <c r="P2758" s="15"/>
      <c r="Q2758" s="15"/>
      <c r="R2758" s="15"/>
      <c r="S2758" s="15"/>
      <c r="T2758" s="15"/>
      <c r="U2758" s="15"/>
      <c r="V2758" s="15"/>
      <c r="W2758" s="15"/>
      <c r="X2758" s="16"/>
      <c r="Y2758" s="2"/>
    </row>
    <row r="2759" spans="1:25" ht="12.75" customHeight="1" x14ac:dyDescent="0.2">
      <c r="A2759" s="7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43">
        <f>SUM(hList_Frame_1!B1825:B1828)</f>
        <v>7572.25</v>
      </c>
      <c r="M2759" s="43"/>
      <c r="N2759" s="43"/>
      <c r="O2759" s="43"/>
      <c r="P2759" s="43"/>
      <c r="Q2759" s="43"/>
      <c r="R2759" s="2"/>
      <c r="S2759" s="2"/>
      <c r="T2759" s="2"/>
      <c r="U2759" s="2"/>
      <c r="V2759" s="2"/>
      <c r="W2759" s="2"/>
      <c r="X2759" s="17"/>
      <c r="Y2759" s="2"/>
    </row>
    <row r="2760" spans="1:25" ht="14.25" customHeight="1" x14ac:dyDescent="0.2">
      <c r="A2760" s="10"/>
      <c r="B2760" s="18"/>
      <c r="C2760" s="18"/>
      <c r="D2760" s="18"/>
      <c r="E2760" s="18"/>
      <c r="F2760" s="18"/>
      <c r="G2760" s="18"/>
      <c r="H2760" s="18"/>
      <c r="I2760" s="18"/>
      <c r="J2760" s="18"/>
      <c r="K2760" s="18"/>
      <c r="L2760" s="18"/>
      <c r="M2760" s="18"/>
      <c r="N2760" s="18"/>
      <c r="O2760" s="18"/>
      <c r="P2760" s="18"/>
      <c r="Q2760" s="18"/>
      <c r="R2760" s="18"/>
      <c r="S2760" s="18"/>
      <c r="T2760" s="18"/>
      <c r="U2760" s="18"/>
      <c r="V2760" s="18"/>
      <c r="W2760" s="18"/>
      <c r="X2760" s="19"/>
      <c r="Y2760" s="2"/>
    </row>
    <row r="2761" spans="1:25" ht="14.25" customHeight="1" x14ac:dyDescent="0.2">
      <c r="A2761" s="44">
        <v>448119</v>
      </c>
      <c r="B2761" s="45"/>
      <c r="C2761" s="46"/>
      <c r="D2761" s="20">
        <v>42710</v>
      </c>
      <c r="E2761" s="27" t="s">
        <v>1694</v>
      </c>
      <c r="F2761" s="28"/>
      <c r="G2761" s="38">
        <v>2625</v>
      </c>
      <c r="H2761" s="39"/>
      <c r="I2761" s="39"/>
      <c r="J2761" s="39"/>
      <c r="K2761" s="39"/>
      <c r="L2761" s="39"/>
      <c r="M2761" s="39"/>
      <c r="N2761" s="39"/>
      <c r="O2761" s="39"/>
      <c r="P2761" s="39"/>
      <c r="Q2761" s="40"/>
      <c r="R2761" s="13" t="s">
        <v>564</v>
      </c>
      <c r="S2761" s="13" t="s">
        <v>600</v>
      </c>
      <c r="T2761" s="13" t="s">
        <v>73</v>
      </c>
      <c r="U2761" s="13" t="s">
        <v>74</v>
      </c>
      <c r="V2761" s="41" t="s">
        <v>564</v>
      </c>
      <c r="W2761" s="42"/>
      <c r="X2761" s="13" t="s">
        <v>75</v>
      </c>
      <c r="Y2761" s="2"/>
    </row>
    <row r="2762" spans="1:25" ht="14.25" customHeight="1" x14ac:dyDescent="0.2">
      <c r="A2762" s="44">
        <v>448527</v>
      </c>
      <c r="B2762" s="45"/>
      <c r="C2762" s="46"/>
      <c r="D2762" s="20">
        <v>42717</v>
      </c>
      <c r="E2762" s="32"/>
      <c r="F2762" s="34"/>
      <c r="G2762" s="38">
        <v>87.21</v>
      </c>
      <c r="H2762" s="39"/>
      <c r="I2762" s="39"/>
      <c r="J2762" s="39"/>
      <c r="K2762" s="39"/>
      <c r="L2762" s="39"/>
      <c r="M2762" s="39"/>
      <c r="N2762" s="39"/>
      <c r="O2762" s="39"/>
      <c r="P2762" s="39"/>
      <c r="Q2762" s="40"/>
      <c r="R2762" s="13" t="s">
        <v>15</v>
      </c>
      <c r="S2762" s="13" t="s">
        <v>114</v>
      </c>
      <c r="T2762" s="13" t="s">
        <v>73</v>
      </c>
      <c r="U2762" s="13" t="s">
        <v>74</v>
      </c>
      <c r="V2762" s="41" t="s">
        <v>15</v>
      </c>
      <c r="W2762" s="42"/>
      <c r="X2762" s="13" t="s">
        <v>75</v>
      </c>
      <c r="Y2762" s="2"/>
    </row>
    <row r="2763" spans="1:25" ht="14.25" customHeight="1" x14ac:dyDescent="0.2">
      <c r="A2763" s="44">
        <v>448643</v>
      </c>
      <c r="B2763" s="45"/>
      <c r="C2763" s="46"/>
      <c r="D2763" s="20">
        <v>42719</v>
      </c>
      <c r="E2763" s="35"/>
      <c r="F2763" s="37"/>
      <c r="G2763" s="38">
        <v>2625</v>
      </c>
      <c r="H2763" s="39"/>
      <c r="I2763" s="39"/>
      <c r="J2763" s="39"/>
      <c r="K2763" s="39"/>
      <c r="L2763" s="39"/>
      <c r="M2763" s="39"/>
      <c r="N2763" s="39"/>
      <c r="O2763" s="39"/>
      <c r="P2763" s="39"/>
      <c r="Q2763" s="40"/>
      <c r="R2763" s="13" t="s">
        <v>452</v>
      </c>
      <c r="S2763" s="13" t="s">
        <v>600</v>
      </c>
      <c r="T2763" s="13" t="s">
        <v>73</v>
      </c>
      <c r="U2763" s="13" t="s">
        <v>74</v>
      </c>
      <c r="V2763" s="41" t="s">
        <v>452</v>
      </c>
      <c r="W2763" s="42"/>
      <c r="X2763" s="13" t="s">
        <v>75</v>
      </c>
      <c r="Y2763" s="2"/>
    </row>
    <row r="2764" spans="1:25" ht="2.25" customHeight="1" x14ac:dyDescent="0.2">
      <c r="A2764" s="14"/>
      <c r="B2764" s="15"/>
      <c r="C2764" s="15"/>
      <c r="D2764" s="15"/>
      <c r="E2764" s="15"/>
      <c r="F2764" s="15"/>
      <c r="G2764" s="15"/>
      <c r="H2764" s="15"/>
      <c r="I2764" s="15"/>
      <c r="J2764" s="15"/>
      <c r="K2764" s="15"/>
      <c r="L2764" s="15"/>
      <c r="M2764" s="15"/>
      <c r="N2764" s="15"/>
      <c r="O2764" s="15"/>
      <c r="P2764" s="15"/>
      <c r="Q2764" s="15"/>
      <c r="R2764" s="15"/>
      <c r="S2764" s="15"/>
      <c r="T2764" s="15"/>
      <c r="U2764" s="15"/>
      <c r="V2764" s="15"/>
      <c r="W2764" s="15"/>
      <c r="X2764" s="16"/>
      <c r="Y2764" s="2"/>
    </row>
    <row r="2765" spans="1:25" ht="12.75" customHeight="1" x14ac:dyDescent="0.2">
      <c r="A2765" s="7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43">
        <f>SUM(hList_Frame_1!B1829:B1831)</f>
        <v>5337.21</v>
      </c>
      <c r="M2765" s="43"/>
      <c r="N2765" s="43"/>
      <c r="O2765" s="43"/>
      <c r="P2765" s="43"/>
      <c r="Q2765" s="43"/>
      <c r="R2765" s="2"/>
      <c r="S2765" s="2"/>
      <c r="T2765" s="2"/>
      <c r="U2765" s="2"/>
      <c r="V2765" s="2"/>
      <c r="W2765" s="2"/>
      <c r="X2765" s="17"/>
      <c r="Y2765" s="2"/>
    </row>
    <row r="2766" spans="1:25" ht="14.25" customHeight="1" x14ac:dyDescent="0.2">
      <c r="A2766" s="10"/>
      <c r="B2766" s="18"/>
      <c r="C2766" s="18"/>
      <c r="D2766" s="18"/>
      <c r="E2766" s="18"/>
      <c r="F2766" s="18"/>
      <c r="G2766" s="18"/>
      <c r="H2766" s="18"/>
      <c r="I2766" s="18"/>
      <c r="J2766" s="18"/>
      <c r="K2766" s="18"/>
      <c r="L2766" s="18"/>
      <c r="M2766" s="18"/>
      <c r="N2766" s="18"/>
      <c r="O2766" s="18"/>
      <c r="P2766" s="18"/>
      <c r="Q2766" s="18"/>
      <c r="R2766" s="18"/>
      <c r="S2766" s="18"/>
      <c r="T2766" s="18"/>
      <c r="U2766" s="18"/>
      <c r="V2766" s="18"/>
      <c r="W2766" s="18"/>
      <c r="X2766" s="19"/>
      <c r="Y2766" s="2"/>
    </row>
    <row r="2767" spans="1:25" ht="14.25" customHeight="1" x14ac:dyDescent="0.2">
      <c r="A2767" s="44">
        <v>448528</v>
      </c>
      <c r="B2767" s="45"/>
      <c r="C2767" s="46"/>
      <c r="D2767" s="20">
        <v>42717</v>
      </c>
      <c r="E2767" s="41" t="s">
        <v>1695</v>
      </c>
      <c r="F2767" s="42"/>
      <c r="G2767" s="38">
        <v>2685</v>
      </c>
      <c r="H2767" s="39"/>
      <c r="I2767" s="39"/>
      <c r="J2767" s="39"/>
      <c r="K2767" s="39"/>
      <c r="L2767" s="39"/>
      <c r="M2767" s="39"/>
      <c r="N2767" s="39"/>
      <c r="O2767" s="39"/>
      <c r="P2767" s="39"/>
      <c r="Q2767" s="40"/>
      <c r="R2767" s="13" t="s">
        <v>531</v>
      </c>
      <c r="S2767" s="13" t="s">
        <v>600</v>
      </c>
      <c r="T2767" s="13" t="s">
        <v>146</v>
      </c>
      <c r="U2767" s="13" t="s">
        <v>215</v>
      </c>
      <c r="V2767" s="41" t="s">
        <v>531</v>
      </c>
      <c r="W2767" s="42"/>
      <c r="X2767" s="13" t="s">
        <v>1158</v>
      </c>
      <c r="Y2767" s="2"/>
    </row>
    <row r="2768" spans="1:25" ht="2.25" customHeight="1" x14ac:dyDescent="0.2">
      <c r="A2768" s="14"/>
      <c r="B2768" s="15"/>
      <c r="C2768" s="15"/>
      <c r="D2768" s="15"/>
      <c r="E2768" s="15"/>
      <c r="F2768" s="15"/>
      <c r="G2768" s="15"/>
      <c r="H2768" s="15"/>
      <c r="I2768" s="15"/>
      <c r="J2768" s="15"/>
      <c r="K2768" s="15"/>
      <c r="L2768" s="15"/>
      <c r="M2768" s="15"/>
      <c r="N2768" s="15"/>
      <c r="O2768" s="15"/>
      <c r="P2768" s="15"/>
      <c r="Q2768" s="15"/>
      <c r="R2768" s="15"/>
      <c r="S2768" s="15"/>
      <c r="T2768" s="15"/>
      <c r="U2768" s="15"/>
      <c r="V2768" s="15"/>
      <c r="W2768" s="15"/>
      <c r="X2768" s="16"/>
      <c r="Y2768" s="2"/>
    </row>
    <row r="2769" spans="1:25" ht="13.5" customHeight="1" x14ac:dyDescent="0.2">
      <c r="A2769" s="7"/>
      <c r="B2769" s="2"/>
      <c r="C2769" s="2"/>
      <c r="D2769" s="2"/>
      <c r="E2769" s="2"/>
      <c r="F2769" s="2"/>
      <c r="G2769" s="2"/>
      <c r="H2769" s="2"/>
      <c r="I2769" s="2"/>
      <c r="J2769" s="2"/>
      <c r="K2769" s="2"/>
      <c r="L2769" s="43">
        <f>SUM(hList_Frame_1!B1832:B1832)</f>
        <v>2685</v>
      </c>
      <c r="M2769" s="43"/>
      <c r="N2769" s="43"/>
      <c r="O2769" s="43"/>
      <c r="P2769" s="43"/>
      <c r="Q2769" s="43"/>
      <c r="R2769" s="2"/>
      <c r="S2769" s="2"/>
      <c r="T2769" s="2"/>
      <c r="U2769" s="2"/>
      <c r="V2769" s="2"/>
      <c r="W2769" s="2"/>
      <c r="X2769" s="17"/>
      <c r="Y2769" s="2"/>
    </row>
    <row r="2770" spans="1:25" ht="13.5" customHeight="1" x14ac:dyDescent="0.2">
      <c r="A2770" s="10"/>
      <c r="B2770" s="18"/>
      <c r="C2770" s="18"/>
      <c r="D2770" s="18"/>
      <c r="E2770" s="18"/>
      <c r="F2770" s="18"/>
      <c r="G2770" s="18"/>
      <c r="H2770" s="18"/>
      <c r="I2770" s="18"/>
      <c r="J2770" s="18"/>
      <c r="K2770" s="18"/>
      <c r="L2770" s="18"/>
      <c r="M2770" s="18"/>
      <c r="N2770" s="18"/>
      <c r="O2770" s="18"/>
      <c r="P2770" s="18"/>
      <c r="Q2770" s="18"/>
      <c r="R2770" s="18"/>
      <c r="S2770" s="18"/>
      <c r="T2770" s="18"/>
      <c r="U2770" s="18"/>
      <c r="V2770" s="18"/>
      <c r="W2770" s="18"/>
      <c r="X2770" s="19"/>
      <c r="Y2770" s="2"/>
    </row>
    <row r="2771" spans="1:25" ht="14.25" customHeight="1" x14ac:dyDescent="0.2">
      <c r="A2771" s="24">
        <v>448529</v>
      </c>
      <c r="B2771" s="25"/>
      <c r="C2771" s="26"/>
      <c r="D2771" s="4">
        <v>42717</v>
      </c>
      <c r="E2771" s="27" t="s">
        <v>1696</v>
      </c>
      <c r="F2771" s="28"/>
      <c r="G2771" s="29">
        <v>44868</v>
      </c>
      <c r="H2771" s="30"/>
      <c r="I2771" s="30"/>
      <c r="J2771" s="30"/>
      <c r="K2771" s="30"/>
      <c r="L2771" s="30"/>
      <c r="M2771" s="30"/>
      <c r="N2771" s="30"/>
      <c r="O2771" s="30"/>
      <c r="P2771" s="30"/>
      <c r="Q2771" s="31"/>
      <c r="R2771" s="6" t="s">
        <v>1567</v>
      </c>
      <c r="S2771" s="6" t="s">
        <v>1697</v>
      </c>
      <c r="T2771" s="6" t="s">
        <v>36</v>
      </c>
      <c r="U2771" s="6" t="s">
        <v>37</v>
      </c>
      <c r="V2771" s="27" t="s">
        <v>1567</v>
      </c>
      <c r="W2771" s="28"/>
      <c r="X2771" s="6" t="s">
        <v>15</v>
      </c>
      <c r="Y2771" s="2"/>
    </row>
    <row r="2772" spans="1:25" ht="3" customHeight="1" x14ac:dyDescent="0.2">
      <c r="A2772" s="14"/>
      <c r="B2772" s="15"/>
      <c r="C2772" s="15"/>
      <c r="D2772" s="15"/>
      <c r="E2772" s="15"/>
      <c r="F2772" s="15"/>
      <c r="G2772" s="15"/>
      <c r="H2772" s="15"/>
      <c r="I2772" s="15"/>
      <c r="J2772" s="15"/>
      <c r="K2772" s="15"/>
      <c r="L2772" s="15"/>
      <c r="M2772" s="15"/>
      <c r="N2772" s="15"/>
      <c r="O2772" s="15"/>
      <c r="P2772" s="15"/>
      <c r="Q2772" s="15"/>
      <c r="R2772" s="15"/>
      <c r="S2772" s="15"/>
      <c r="T2772" s="15"/>
      <c r="U2772" s="15"/>
      <c r="V2772" s="15"/>
      <c r="W2772" s="15"/>
      <c r="X2772" s="16"/>
      <c r="Y2772" s="2"/>
    </row>
    <row r="2773" spans="1:25" ht="12.75" customHeight="1" x14ac:dyDescent="0.2">
      <c r="A2773" s="7"/>
      <c r="B2773" s="2"/>
      <c r="C2773" s="2"/>
      <c r="D2773" s="2"/>
      <c r="E2773" s="2"/>
      <c r="F2773" s="2"/>
      <c r="G2773" s="2"/>
      <c r="H2773" s="2"/>
      <c r="I2773" s="2"/>
      <c r="J2773" s="43">
        <f>+G2771</f>
        <v>44868</v>
      </c>
      <c r="K2773" s="43"/>
      <c r="L2773" s="43"/>
      <c r="M2773" s="43"/>
      <c r="N2773" s="43"/>
      <c r="O2773" s="43"/>
      <c r="P2773" s="43"/>
      <c r="Q2773" s="43"/>
      <c r="R2773" s="2"/>
      <c r="S2773" s="2"/>
      <c r="T2773" s="2"/>
      <c r="U2773" s="2"/>
      <c r="V2773" s="2"/>
      <c r="W2773" s="2"/>
      <c r="X2773" s="17"/>
      <c r="Y2773" s="2"/>
    </row>
    <row r="2774" spans="1:25" ht="14.25" customHeight="1" x14ac:dyDescent="0.2">
      <c r="A2774" s="10"/>
      <c r="B2774" s="18"/>
      <c r="C2774" s="18"/>
      <c r="D2774" s="18"/>
      <c r="E2774" s="18"/>
      <c r="F2774" s="18"/>
      <c r="G2774" s="18"/>
      <c r="H2774" s="18"/>
      <c r="I2774" s="18"/>
      <c r="J2774" s="18"/>
      <c r="K2774" s="18"/>
      <c r="L2774" s="18"/>
      <c r="M2774" s="18"/>
      <c r="N2774" s="18"/>
      <c r="O2774" s="18"/>
      <c r="P2774" s="18"/>
      <c r="Q2774" s="18"/>
      <c r="R2774" s="18"/>
      <c r="S2774" s="18"/>
      <c r="T2774" s="18"/>
      <c r="U2774" s="18"/>
      <c r="V2774" s="18"/>
      <c r="W2774" s="18"/>
      <c r="X2774" s="19"/>
      <c r="Y2774" s="2"/>
    </row>
    <row r="2775" spans="1:25" ht="14.25" customHeight="1" x14ac:dyDescent="0.2">
      <c r="A2775" s="44">
        <v>448120</v>
      </c>
      <c r="B2775" s="45"/>
      <c r="C2775" s="46"/>
      <c r="D2775" s="20">
        <v>42710</v>
      </c>
      <c r="E2775" s="41" t="s">
        <v>1698</v>
      </c>
      <c r="F2775" s="42"/>
      <c r="G2775" s="38">
        <v>721.48</v>
      </c>
      <c r="H2775" s="39"/>
      <c r="I2775" s="39"/>
      <c r="J2775" s="39"/>
      <c r="K2775" s="39"/>
      <c r="L2775" s="39"/>
      <c r="M2775" s="39"/>
      <c r="N2775" s="39"/>
      <c r="O2775" s="39"/>
      <c r="P2775" s="39"/>
      <c r="Q2775" s="40"/>
      <c r="R2775" s="13" t="s">
        <v>1699</v>
      </c>
      <c r="S2775" s="13" t="s">
        <v>1345</v>
      </c>
      <c r="T2775" s="13" t="s">
        <v>146</v>
      </c>
      <c r="U2775" s="13" t="s">
        <v>215</v>
      </c>
      <c r="V2775" s="41" t="s">
        <v>1699</v>
      </c>
      <c r="W2775" s="42"/>
      <c r="X2775" s="13" t="s">
        <v>225</v>
      </c>
      <c r="Y2775" s="2"/>
    </row>
    <row r="2776" spans="1:25" ht="2.25" customHeight="1" x14ac:dyDescent="0.2">
      <c r="A2776" s="14"/>
      <c r="B2776" s="15"/>
      <c r="C2776" s="15"/>
      <c r="D2776" s="15"/>
      <c r="E2776" s="15"/>
      <c r="F2776" s="15"/>
      <c r="G2776" s="15"/>
      <c r="H2776" s="15"/>
      <c r="I2776" s="15"/>
      <c r="J2776" s="15"/>
      <c r="K2776" s="15"/>
      <c r="L2776" s="15"/>
      <c r="M2776" s="15"/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6"/>
      <c r="Y2776" s="2"/>
    </row>
    <row r="2777" spans="1:25" ht="12.75" customHeight="1" x14ac:dyDescent="0.2">
      <c r="A2777" s="7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43">
        <f>SUM(hList_Frame_1!B1836:B1836)</f>
        <v>721.48</v>
      </c>
      <c r="O2777" s="43"/>
      <c r="P2777" s="43"/>
      <c r="Q2777" s="43"/>
      <c r="R2777" s="2"/>
      <c r="S2777" s="2"/>
      <c r="T2777" s="2"/>
      <c r="U2777" s="2"/>
      <c r="V2777" s="2"/>
      <c r="W2777" s="2"/>
      <c r="X2777" s="17"/>
      <c r="Y2777" s="2"/>
    </row>
    <row r="2778" spans="1:25" ht="14.25" customHeight="1" x14ac:dyDescent="0.2">
      <c r="A2778" s="10"/>
      <c r="B2778" s="18"/>
      <c r="C2778" s="18"/>
      <c r="D2778" s="18"/>
      <c r="E2778" s="18"/>
      <c r="F2778" s="18"/>
      <c r="G2778" s="18"/>
      <c r="H2778" s="18"/>
      <c r="I2778" s="18"/>
      <c r="J2778" s="18"/>
      <c r="K2778" s="18"/>
      <c r="L2778" s="18"/>
      <c r="M2778" s="18"/>
      <c r="N2778" s="18"/>
      <c r="O2778" s="18"/>
      <c r="P2778" s="18"/>
      <c r="Q2778" s="18"/>
      <c r="R2778" s="18"/>
      <c r="S2778" s="18"/>
      <c r="T2778" s="18"/>
      <c r="U2778" s="18"/>
      <c r="V2778" s="18"/>
      <c r="W2778" s="18"/>
      <c r="X2778" s="19"/>
      <c r="Y2778" s="2"/>
    </row>
    <row r="2779" spans="1:25" ht="14.25" customHeight="1" x14ac:dyDescent="0.2">
      <c r="A2779" s="44">
        <v>448121</v>
      </c>
      <c r="B2779" s="45"/>
      <c r="C2779" s="46"/>
      <c r="D2779" s="20">
        <v>42710</v>
      </c>
      <c r="E2779" s="27" t="s">
        <v>1700</v>
      </c>
      <c r="F2779" s="28"/>
      <c r="G2779" s="38">
        <v>3500</v>
      </c>
      <c r="H2779" s="39"/>
      <c r="I2779" s="39"/>
      <c r="J2779" s="39"/>
      <c r="K2779" s="39"/>
      <c r="L2779" s="39"/>
      <c r="M2779" s="39"/>
      <c r="N2779" s="39"/>
      <c r="O2779" s="39"/>
      <c r="P2779" s="39"/>
      <c r="Q2779" s="40"/>
      <c r="R2779" s="13" t="s">
        <v>1701</v>
      </c>
      <c r="S2779" s="13" t="s">
        <v>27</v>
      </c>
      <c r="T2779" s="13" t="s">
        <v>28</v>
      </c>
      <c r="U2779" s="13" t="s">
        <v>28</v>
      </c>
      <c r="V2779" s="41" t="s">
        <v>1701</v>
      </c>
      <c r="W2779" s="42"/>
      <c r="X2779" s="13" t="s">
        <v>691</v>
      </c>
      <c r="Y2779" s="2"/>
    </row>
    <row r="2780" spans="1:25" ht="14.25" customHeight="1" x14ac:dyDescent="0.2">
      <c r="A2780" s="44">
        <v>448199</v>
      </c>
      <c r="B2780" s="45"/>
      <c r="C2780" s="46"/>
      <c r="D2780" s="20">
        <v>42712</v>
      </c>
      <c r="E2780" s="32"/>
      <c r="F2780" s="34"/>
      <c r="G2780" s="38">
        <v>450</v>
      </c>
      <c r="H2780" s="39"/>
      <c r="I2780" s="39"/>
      <c r="J2780" s="39"/>
      <c r="K2780" s="39"/>
      <c r="L2780" s="39"/>
      <c r="M2780" s="39"/>
      <c r="N2780" s="39"/>
      <c r="O2780" s="39"/>
      <c r="P2780" s="39"/>
      <c r="Q2780" s="40"/>
      <c r="R2780" s="13" t="s">
        <v>1702</v>
      </c>
      <c r="S2780" s="13" t="s">
        <v>27</v>
      </c>
      <c r="T2780" s="13" t="s">
        <v>28</v>
      </c>
      <c r="U2780" s="13" t="s">
        <v>28</v>
      </c>
      <c r="V2780" s="41" t="s">
        <v>1702</v>
      </c>
      <c r="W2780" s="42"/>
      <c r="X2780" s="13" t="s">
        <v>509</v>
      </c>
      <c r="Y2780" s="2"/>
    </row>
    <row r="2781" spans="1:25" ht="14.25" customHeight="1" x14ac:dyDescent="0.2">
      <c r="A2781" s="24">
        <v>448530</v>
      </c>
      <c r="B2781" s="25"/>
      <c r="C2781" s="26"/>
      <c r="D2781" s="4">
        <v>42717</v>
      </c>
      <c r="E2781" s="32"/>
      <c r="F2781" s="34"/>
      <c r="G2781" s="38">
        <v>1000</v>
      </c>
      <c r="H2781" s="39"/>
      <c r="I2781" s="39"/>
      <c r="J2781" s="39"/>
      <c r="K2781" s="39"/>
      <c r="L2781" s="39"/>
      <c r="M2781" s="39"/>
      <c r="N2781" s="39"/>
      <c r="O2781" s="39"/>
      <c r="P2781" s="39"/>
      <c r="Q2781" s="40"/>
      <c r="R2781" s="13" t="s">
        <v>1703</v>
      </c>
      <c r="S2781" s="13" t="s">
        <v>27</v>
      </c>
      <c r="T2781" s="13" t="s">
        <v>28</v>
      </c>
      <c r="U2781" s="13" t="s">
        <v>28</v>
      </c>
      <c r="V2781" s="41" t="s">
        <v>1703</v>
      </c>
      <c r="W2781" s="42"/>
      <c r="X2781" s="13" t="s">
        <v>247</v>
      </c>
      <c r="Y2781" s="2"/>
    </row>
    <row r="2782" spans="1:25" ht="14.25" customHeight="1" x14ac:dyDescent="0.2">
      <c r="A2782" s="35"/>
      <c r="B2782" s="36"/>
      <c r="C2782" s="37"/>
      <c r="D2782" s="11"/>
      <c r="E2782" s="35"/>
      <c r="F2782" s="37"/>
      <c r="G2782" s="38">
        <v>2500</v>
      </c>
      <c r="H2782" s="39"/>
      <c r="I2782" s="39"/>
      <c r="J2782" s="39"/>
      <c r="K2782" s="39"/>
      <c r="L2782" s="39"/>
      <c r="M2782" s="39"/>
      <c r="N2782" s="39"/>
      <c r="O2782" s="39"/>
      <c r="P2782" s="39"/>
      <c r="Q2782" s="40"/>
      <c r="R2782" s="13" t="s">
        <v>1704</v>
      </c>
      <c r="S2782" s="13" t="s">
        <v>27</v>
      </c>
      <c r="T2782" s="13" t="s">
        <v>28</v>
      </c>
      <c r="U2782" s="13" t="s">
        <v>28</v>
      </c>
      <c r="V2782" s="41" t="s">
        <v>1704</v>
      </c>
      <c r="W2782" s="42"/>
      <c r="X2782" s="13" t="s">
        <v>200</v>
      </c>
      <c r="Y2782" s="2"/>
    </row>
    <row r="2783" spans="1:25" ht="2.25" customHeight="1" x14ac:dyDescent="0.2">
      <c r="A2783" s="14"/>
      <c r="B2783" s="15"/>
      <c r="C2783" s="15"/>
      <c r="D2783" s="15"/>
      <c r="E2783" s="15"/>
      <c r="F2783" s="15"/>
      <c r="G2783" s="15"/>
      <c r="H2783" s="15"/>
      <c r="I2783" s="15"/>
      <c r="J2783" s="15"/>
      <c r="K2783" s="15"/>
      <c r="L2783" s="15"/>
      <c r="M2783" s="15"/>
      <c r="N2783" s="15"/>
      <c r="O2783" s="15"/>
      <c r="P2783" s="15"/>
      <c r="Q2783" s="15"/>
      <c r="R2783" s="15"/>
      <c r="S2783" s="15"/>
      <c r="T2783" s="15"/>
      <c r="U2783" s="15"/>
      <c r="V2783" s="15"/>
      <c r="W2783" s="15"/>
      <c r="X2783" s="16"/>
      <c r="Y2783" s="2"/>
    </row>
    <row r="2784" spans="1:25" ht="12.75" customHeight="1" x14ac:dyDescent="0.2">
      <c r="A2784" s="7"/>
      <c r="B2784" s="2"/>
      <c r="C2784" s="2"/>
      <c r="D2784" s="2"/>
      <c r="E2784" s="2"/>
      <c r="F2784" s="2"/>
      <c r="G2784" s="2"/>
      <c r="H2784" s="2"/>
      <c r="I2784" s="2"/>
      <c r="J2784" s="2"/>
      <c r="K2784" s="2"/>
      <c r="L2784" s="43">
        <f>SUM(hList_Frame_1!B1837:B1840)</f>
        <v>7450</v>
      </c>
      <c r="M2784" s="43"/>
      <c r="N2784" s="43"/>
      <c r="O2784" s="43"/>
      <c r="P2784" s="43"/>
      <c r="Q2784" s="43"/>
      <c r="R2784" s="2"/>
      <c r="S2784" s="2"/>
      <c r="T2784" s="2"/>
      <c r="U2784" s="2"/>
      <c r="V2784" s="2"/>
      <c r="W2784" s="2"/>
      <c r="X2784" s="17"/>
      <c r="Y2784" s="2"/>
    </row>
    <row r="2785" spans="1:25" ht="14.25" customHeight="1" x14ac:dyDescent="0.2">
      <c r="A2785" s="10"/>
      <c r="B2785" s="18"/>
      <c r="C2785" s="18"/>
      <c r="D2785" s="18"/>
      <c r="E2785" s="18"/>
      <c r="F2785" s="18"/>
      <c r="G2785" s="18"/>
      <c r="H2785" s="18"/>
      <c r="I2785" s="18"/>
      <c r="J2785" s="18"/>
      <c r="K2785" s="18"/>
      <c r="L2785" s="18"/>
      <c r="M2785" s="18"/>
      <c r="N2785" s="18"/>
      <c r="O2785" s="18"/>
      <c r="P2785" s="18"/>
      <c r="Q2785" s="18"/>
      <c r="R2785" s="18"/>
      <c r="S2785" s="18"/>
      <c r="T2785" s="18"/>
      <c r="U2785" s="18"/>
      <c r="V2785" s="18"/>
      <c r="W2785" s="18"/>
      <c r="X2785" s="19"/>
      <c r="Y2785" s="2"/>
    </row>
    <row r="2786" spans="1:25" ht="14.25" customHeight="1" x14ac:dyDescent="0.2">
      <c r="A2786" s="24">
        <v>448122</v>
      </c>
      <c r="B2786" s="25"/>
      <c r="C2786" s="26"/>
      <c r="D2786" s="4">
        <v>42710</v>
      </c>
      <c r="E2786" s="27" t="s">
        <v>1705</v>
      </c>
      <c r="F2786" s="28"/>
      <c r="G2786" s="29">
        <v>366.14</v>
      </c>
      <c r="H2786" s="30"/>
      <c r="I2786" s="30"/>
      <c r="J2786" s="30"/>
      <c r="K2786" s="30"/>
      <c r="L2786" s="30"/>
      <c r="M2786" s="30"/>
      <c r="N2786" s="30"/>
      <c r="O2786" s="30"/>
      <c r="P2786" s="30"/>
      <c r="Q2786" s="31"/>
      <c r="R2786" s="6" t="s">
        <v>11</v>
      </c>
      <c r="S2786" s="6" t="s">
        <v>1362</v>
      </c>
      <c r="T2786" s="6" t="s">
        <v>36</v>
      </c>
      <c r="U2786" s="6" t="s">
        <v>37</v>
      </c>
      <c r="V2786" s="27" t="s">
        <v>11</v>
      </c>
      <c r="W2786" s="28"/>
      <c r="X2786" s="6" t="s">
        <v>15</v>
      </c>
      <c r="Y2786" s="2"/>
    </row>
    <row r="2787" spans="1:25" ht="3" customHeight="1" x14ac:dyDescent="0.2">
      <c r="A2787" s="14"/>
      <c r="B2787" s="15"/>
      <c r="C2787" s="15"/>
      <c r="D2787" s="15"/>
      <c r="E2787" s="15"/>
      <c r="F2787" s="15"/>
      <c r="G2787" s="15"/>
      <c r="H2787" s="15"/>
      <c r="I2787" s="15"/>
      <c r="J2787" s="15"/>
      <c r="K2787" s="15"/>
      <c r="L2787" s="15"/>
      <c r="M2787" s="15"/>
      <c r="N2787" s="15"/>
      <c r="O2787" s="15"/>
      <c r="P2787" s="15"/>
      <c r="Q2787" s="15"/>
      <c r="R2787" s="15"/>
      <c r="S2787" s="15"/>
      <c r="T2787" s="15"/>
      <c r="U2787" s="15"/>
      <c r="V2787" s="15"/>
      <c r="W2787" s="15"/>
      <c r="X2787" s="16"/>
      <c r="Y2787" s="2"/>
    </row>
    <row r="2788" spans="1:25" ht="12.75" customHeight="1" x14ac:dyDescent="0.2">
      <c r="A2788" s="7"/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43">
        <f>+G2786</f>
        <v>366.14</v>
      </c>
      <c r="O2788" s="43"/>
      <c r="P2788" s="43"/>
      <c r="Q2788" s="43"/>
      <c r="R2788" s="2"/>
      <c r="S2788" s="2"/>
      <c r="T2788" s="2"/>
      <c r="U2788" s="2"/>
      <c r="V2788" s="2"/>
      <c r="W2788" s="2"/>
      <c r="X2788" s="17"/>
      <c r="Y2788" s="2"/>
    </row>
    <row r="2789" spans="1:25" ht="14.25" customHeight="1" x14ac:dyDescent="0.2">
      <c r="A2789" s="10"/>
      <c r="B2789" s="18"/>
      <c r="C2789" s="18"/>
      <c r="D2789" s="18"/>
      <c r="E2789" s="18"/>
      <c r="F2789" s="18"/>
      <c r="G2789" s="18"/>
      <c r="H2789" s="18"/>
      <c r="I2789" s="18"/>
      <c r="J2789" s="18"/>
      <c r="K2789" s="18"/>
      <c r="L2789" s="18"/>
      <c r="M2789" s="18"/>
      <c r="N2789" s="18"/>
      <c r="O2789" s="18"/>
      <c r="P2789" s="18"/>
      <c r="Q2789" s="18"/>
      <c r="R2789" s="18"/>
      <c r="S2789" s="18"/>
      <c r="T2789" s="18"/>
      <c r="U2789" s="18"/>
      <c r="V2789" s="18"/>
      <c r="W2789" s="18"/>
      <c r="X2789" s="19"/>
      <c r="Y2789" s="2"/>
    </row>
    <row r="2790" spans="1:25" ht="14.25" customHeight="1" x14ac:dyDescent="0.2">
      <c r="A2790" s="24">
        <v>448123</v>
      </c>
      <c r="B2790" s="25"/>
      <c r="C2790" s="26"/>
      <c r="D2790" s="4">
        <v>42710</v>
      </c>
      <c r="E2790" s="27" t="s">
        <v>1706</v>
      </c>
      <c r="F2790" s="28"/>
      <c r="G2790" s="38">
        <v>357</v>
      </c>
      <c r="H2790" s="39"/>
      <c r="I2790" s="39"/>
      <c r="J2790" s="39"/>
      <c r="K2790" s="39"/>
      <c r="L2790" s="39"/>
      <c r="M2790" s="39"/>
      <c r="N2790" s="39"/>
      <c r="O2790" s="39"/>
      <c r="P2790" s="39"/>
      <c r="Q2790" s="40"/>
      <c r="R2790" s="13" t="s">
        <v>1707</v>
      </c>
      <c r="S2790" s="13" t="s">
        <v>636</v>
      </c>
      <c r="T2790" s="13" t="s">
        <v>28</v>
      </c>
      <c r="U2790" s="13" t="s">
        <v>28</v>
      </c>
      <c r="V2790" s="41" t="s">
        <v>1707</v>
      </c>
      <c r="W2790" s="42"/>
      <c r="X2790" s="13" t="s">
        <v>547</v>
      </c>
      <c r="Y2790" s="2"/>
    </row>
    <row r="2791" spans="1:25" ht="14.25" customHeight="1" x14ac:dyDescent="0.2">
      <c r="A2791" s="32"/>
      <c r="B2791" s="33"/>
      <c r="C2791" s="34"/>
      <c r="D2791" s="8"/>
      <c r="E2791" s="32"/>
      <c r="F2791" s="34"/>
      <c r="G2791" s="38">
        <v>357</v>
      </c>
      <c r="H2791" s="39"/>
      <c r="I2791" s="39"/>
      <c r="J2791" s="39"/>
      <c r="K2791" s="39"/>
      <c r="L2791" s="39"/>
      <c r="M2791" s="39"/>
      <c r="N2791" s="39"/>
      <c r="O2791" s="39"/>
      <c r="P2791" s="39"/>
      <c r="Q2791" s="40"/>
      <c r="R2791" s="13" t="s">
        <v>1708</v>
      </c>
      <c r="S2791" s="13" t="s">
        <v>636</v>
      </c>
      <c r="T2791" s="13" t="s">
        <v>28</v>
      </c>
      <c r="U2791" s="13" t="s">
        <v>28</v>
      </c>
      <c r="V2791" s="41" t="s">
        <v>1708</v>
      </c>
      <c r="W2791" s="42"/>
      <c r="X2791" s="13" t="s">
        <v>547</v>
      </c>
      <c r="Y2791" s="2"/>
    </row>
    <row r="2792" spans="1:25" ht="14.25" customHeight="1" x14ac:dyDescent="0.2">
      <c r="A2792" s="32"/>
      <c r="B2792" s="33"/>
      <c r="C2792" s="34"/>
      <c r="D2792" s="8"/>
      <c r="E2792" s="32"/>
      <c r="F2792" s="34"/>
      <c r="G2792" s="38">
        <v>357</v>
      </c>
      <c r="H2792" s="39"/>
      <c r="I2792" s="39"/>
      <c r="J2792" s="39"/>
      <c r="K2792" s="39"/>
      <c r="L2792" s="39"/>
      <c r="M2792" s="39"/>
      <c r="N2792" s="39"/>
      <c r="O2792" s="39"/>
      <c r="P2792" s="39"/>
      <c r="Q2792" s="40"/>
      <c r="R2792" s="13" t="s">
        <v>1709</v>
      </c>
      <c r="S2792" s="13" t="s">
        <v>636</v>
      </c>
      <c r="T2792" s="13" t="s">
        <v>28</v>
      </c>
      <c r="U2792" s="13" t="s">
        <v>28</v>
      </c>
      <c r="V2792" s="41" t="s">
        <v>1709</v>
      </c>
      <c r="W2792" s="42"/>
      <c r="X2792" s="13" t="s">
        <v>547</v>
      </c>
      <c r="Y2792" s="2"/>
    </row>
    <row r="2793" spans="1:25" ht="14.25" customHeight="1" x14ac:dyDescent="0.2">
      <c r="A2793" s="32"/>
      <c r="B2793" s="33"/>
      <c r="C2793" s="34"/>
      <c r="D2793" s="8"/>
      <c r="E2793" s="32"/>
      <c r="F2793" s="34"/>
      <c r="G2793" s="38">
        <v>357</v>
      </c>
      <c r="H2793" s="39"/>
      <c r="I2793" s="39"/>
      <c r="J2793" s="39"/>
      <c r="K2793" s="39"/>
      <c r="L2793" s="39"/>
      <c r="M2793" s="39"/>
      <c r="N2793" s="39"/>
      <c r="O2793" s="39"/>
      <c r="P2793" s="39"/>
      <c r="Q2793" s="40"/>
      <c r="R2793" s="13" t="s">
        <v>1710</v>
      </c>
      <c r="S2793" s="13" t="s">
        <v>636</v>
      </c>
      <c r="T2793" s="13" t="s">
        <v>28</v>
      </c>
      <c r="U2793" s="13" t="s">
        <v>28</v>
      </c>
      <c r="V2793" s="41" t="s">
        <v>1710</v>
      </c>
      <c r="W2793" s="42"/>
      <c r="X2793" s="13" t="s">
        <v>547</v>
      </c>
      <c r="Y2793" s="2"/>
    </row>
    <row r="2794" spans="1:25" ht="14.25" customHeight="1" x14ac:dyDescent="0.2">
      <c r="A2794" s="32"/>
      <c r="B2794" s="33"/>
      <c r="C2794" s="34"/>
      <c r="D2794" s="8"/>
      <c r="E2794" s="32"/>
      <c r="F2794" s="34"/>
      <c r="G2794" s="38">
        <v>357</v>
      </c>
      <c r="H2794" s="39"/>
      <c r="I2794" s="39"/>
      <c r="J2794" s="39"/>
      <c r="K2794" s="39"/>
      <c r="L2794" s="39"/>
      <c r="M2794" s="39"/>
      <c r="N2794" s="39"/>
      <c r="O2794" s="39"/>
      <c r="P2794" s="39"/>
      <c r="Q2794" s="40"/>
      <c r="R2794" s="13" t="s">
        <v>1711</v>
      </c>
      <c r="S2794" s="13" t="s">
        <v>636</v>
      </c>
      <c r="T2794" s="13" t="s">
        <v>28</v>
      </c>
      <c r="U2794" s="13" t="s">
        <v>28</v>
      </c>
      <c r="V2794" s="41" t="s">
        <v>1711</v>
      </c>
      <c r="W2794" s="42"/>
      <c r="X2794" s="13" t="s">
        <v>547</v>
      </c>
      <c r="Y2794" s="2"/>
    </row>
    <row r="2795" spans="1:25" ht="14.25" customHeight="1" x14ac:dyDescent="0.2">
      <c r="A2795" s="32"/>
      <c r="B2795" s="33"/>
      <c r="C2795" s="34"/>
      <c r="D2795" s="8"/>
      <c r="E2795" s="32"/>
      <c r="F2795" s="34"/>
      <c r="G2795" s="38">
        <v>357</v>
      </c>
      <c r="H2795" s="39"/>
      <c r="I2795" s="39"/>
      <c r="J2795" s="39"/>
      <c r="K2795" s="39"/>
      <c r="L2795" s="39"/>
      <c r="M2795" s="39"/>
      <c r="N2795" s="39"/>
      <c r="O2795" s="39"/>
      <c r="P2795" s="39"/>
      <c r="Q2795" s="40"/>
      <c r="R2795" s="13" t="s">
        <v>1712</v>
      </c>
      <c r="S2795" s="13" t="s">
        <v>636</v>
      </c>
      <c r="T2795" s="13" t="s">
        <v>28</v>
      </c>
      <c r="U2795" s="13" t="s">
        <v>28</v>
      </c>
      <c r="V2795" s="41" t="s">
        <v>1712</v>
      </c>
      <c r="W2795" s="42"/>
      <c r="X2795" s="13" t="s">
        <v>547</v>
      </c>
      <c r="Y2795" s="2"/>
    </row>
    <row r="2796" spans="1:25" ht="14.25" customHeight="1" x14ac:dyDescent="0.2">
      <c r="A2796" s="35"/>
      <c r="B2796" s="36"/>
      <c r="C2796" s="37"/>
      <c r="D2796" s="11"/>
      <c r="E2796" s="35"/>
      <c r="F2796" s="37"/>
      <c r="G2796" s="38">
        <v>358</v>
      </c>
      <c r="H2796" s="39"/>
      <c r="I2796" s="39"/>
      <c r="J2796" s="39"/>
      <c r="K2796" s="39"/>
      <c r="L2796" s="39"/>
      <c r="M2796" s="39"/>
      <c r="N2796" s="39"/>
      <c r="O2796" s="39"/>
      <c r="P2796" s="39"/>
      <c r="Q2796" s="40"/>
      <c r="R2796" s="13" t="s">
        <v>1713</v>
      </c>
      <c r="S2796" s="13" t="s">
        <v>636</v>
      </c>
      <c r="T2796" s="13" t="s">
        <v>28</v>
      </c>
      <c r="U2796" s="13" t="s">
        <v>28</v>
      </c>
      <c r="V2796" s="41" t="s">
        <v>1713</v>
      </c>
      <c r="W2796" s="42"/>
      <c r="X2796" s="13" t="s">
        <v>547</v>
      </c>
      <c r="Y2796" s="2"/>
    </row>
    <row r="2797" spans="1:25" ht="2.25" customHeight="1" x14ac:dyDescent="0.2">
      <c r="A2797" s="14"/>
      <c r="B2797" s="15"/>
      <c r="C2797" s="15"/>
      <c r="D2797" s="15"/>
      <c r="E2797" s="15"/>
      <c r="F2797" s="15"/>
      <c r="G2797" s="15"/>
      <c r="H2797" s="15"/>
      <c r="I2797" s="15"/>
      <c r="J2797" s="15"/>
      <c r="K2797" s="15"/>
      <c r="L2797" s="15"/>
      <c r="M2797" s="15"/>
      <c r="N2797" s="15"/>
      <c r="O2797" s="15"/>
      <c r="P2797" s="15"/>
      <c r="Q2797" s="15"/>
      <c r="R2797" s="15"/>
      <c r="S2797" s="15"/>
      <c r="T2797" s="15"/>
      <c r="U2797" s="15"/>
      <c r="V2797" s="15"/>
      <c r="W2797" s="15"/>
      <c r="X2797" s="16"/>
      <c r="Y2797" s="2"/>
    </row>
    <row r="2798" spans="1:25" ht="13.5" customHeight="1" x14ac:dyDescent="0.2">
      <c r="A2798" s="7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43">
        <f>SUM(hList_Frame_1!B1843:B1849)</f>
        <v>2500</v>
      </c>
      <c r="M2798" s="43"/>
      <c r="N2798" s="43"/>
      <c r="O2798" s="43"/>
      <c r="P2798" s="43"/>
      <c r="Q2798" s="43"/>
      <c r="R2798" s="2"/>
      <c r="S2798" s="2"/>
      <c r="T2798" s="2"/>
      <c r="U2798" s="2"/>
      <c r="V2798" s="2"/>
      <c r="W2798" s="2"/>
      <c r="X2798" s="17"/>
      <c r="Y2798" s="2"/>
    </row>
    <row r="2799" spans="1:25" ht="13.5" customHeight="1" x14ac:dyDescent="0.2">
      <c r="A2799" s="10"/>
      <c r="B2799" s="18"/>
      <c r="C2799" s="18"/>
      <c r="D2799" s="18"/>
      <c r="E2799" s="18"/>
      <c r="F2799" s="18"/>
      <c r="G2799" s="18"/>
      <c r="H2799" s="18"/>
      <c r="I2799" s="18"/>
      <c r="J2799" s="18"/>
      <c r="K2799" s="18"/>
      <c r="L2799" s="18"/>
      <c r="M2799" s="18"/>
      <c r="N2799" s="18"/>
      <c r="O2799" s="18"/>
      <c r="P2799" s="18"/>
      <c r="Q2799" s="18"/>
      <c r="R2799" s="18"/>
      <c r="S2799" s="18"/>
      <c r="T2799" s="18"/>
      <c r="U2799" s="18"/>
      <c r="V2799" s="18"/>
      <c r="W2799" s="18"/>
      <c r="X2799" s="19"/>
      <c r="Y2799" s="2"/>
    </row>
    <row r="2800" spans="1:25" ht="14.25" customHeight="1" x14ac:dyDescent="0.2">
      <c r="A2800" s="24">
        <v>448531</v>
      </c>
      <c r="B2800" s="25"/>
      <c r="C2800" s="26"/>
      <c r="D2800" s="4">
        <v>42717</v>
      </c>
      <c r="E2800" s="27" t="s">
        <v>1714</v>
      </c>
      <c r="F2800" s="28"/>
      <c r="G2800" s="38">
        <v>600</v>
      </c>
      <c r="H2800" s="39"/>
      <c r="I2800" s="39"/>
      <c r="J2800" s="39"/>
      <c r="K2800" s="39"/>
      <c r="L2800" s="39"/>
      <c r="M2800" s="39"/>
      <c r="N2800" s="39"/>
      <c r="O2800" s="39"/>
      <c r="P2800" s="39"/>
      <c r="Q2800" s="40"/>
      <c r="R2800" s="13" t="s">
        <v>1715</v>
      </c>
      <c r="S2800" s="13" t="s">
        <v>27</v>
      </c>
      <c r="T2800" s="13" t="s">
        <v>28</v>
      </c>
      <c r="U2800" s="13" t="s">
        <v>28</v>
      </c>
      <c r="V2800" s="41" t="s">
        <v>1715</v>
      </c>
      <c r="W2800" s="42"/>
      <c r="X2800" s="13" t="s">
        <v>168</v>
      </c>
      <c r="Y2800" s="2"/>
    </row>
    <row r="2801" spans="1:25" ht="14.25" customHeight="1" x14ac:dyDescent="0.2">
      <c r="A2801" s="32"/>
      <c r="B2801" s="33"/>
      <c r="C2801" s="34"/>
      <c r="D2801" s="8"/>
      <c r="E2801" s="32"/>
      <c r="F2801" s="34"/>
      <c r="G2801" s="38">
        <v>1125</v>
      </c>
      <c r="H2801" s="39"/>
      <c r="I2801" s="39"/>
      <c r="J2801" s="39"/>
      <c r="K2801" s="39"/>
      <c r="L2801" s="39"/>
      <c r="M2801" s="39"/>
      <c r="N2801" s="39"/>
      <c r="O2801" s="39"/>
      <c r="P2801" s="39"/>
      <c r="Q2801" s="40"/>
      <c r="R2801" s="13" t="s">
        <v>1716</v>
      </c>
      <c r="S2801" s="13" t="s">
        <v>27</v>
      </c>
      <c r="T2801" s="13" t="s">
        <v>28</v>
      </c>
      <c r="U2801" s="13" t="s">
        <v>28</v>
      </c>
      <c r="V2801" s="41" t="s">
        <v>1716</v>
      </c>
      <c r="W2801" s="42"/>
      <c r="X2801" s="13" t="s">
        <v>177</v>
      </c>
      <c r="Y2801" s="2"/>
    </row>
    <row r="2802" spans="1:25" ht="14.25" customHeight="1" x14ac:dyDescent="0.2">
      <c r="A2802" s="32"/>
      <c r="B2802" s="33"/>
      <c r="C2802" s="34"/>
      <c r="D2802" s="8"/>
      <c r="E2802" s="32"/>
      <c r="F2802" s="34"/>
      <c r="G2802" s="38">
        <v>50</v>
      </c>
      <c r="H2802" s="39"/>
      <c r="I2802" s="39"/>
      <c r="J2802" s="39"/>
      <c r="K2802" s="39"/>
      <c r="L2802" s="39"/>
      <c r="M2802" s="39"/>
      <c r="N2802" s="39"/>
      <c r="O2802" s="39"/>
      <c r="P2802" s="39"/>
      <c r="Q2802" s="40"/>
      <c r="R2802" s="13" t="s">
        <v>1717</v>
      </c>
      <c r="S2802" s="13" t="s">
        <v>27</v>
      </c>
      <c r="T2802" s="13" t="s">
        <v>28</v>
      </c>
      <c r="U2802" s="13" t="s">
        <v>28</v>
      </c>
      <c r="V2802" s="41" t="s">
        <v>1717</v>
      </c>
      <c r="W2802" s="42"/>
      <c r="X2802" s="13" t="s">
        <v>962</v>
      </c>
      <c r="Y2802" s="2"/>
    </row>
    <row r="2803" spans="1:25" ht="14.25" customHeight="1" x14ac:dyDescent="0.2">
      <c r="A2803" s="32"/>
      <c r="B2803" s="33"/>
      <c r="C2803" s="34"/>
      <c r="D2803" s="8"/>
      <c r="E2803" s="32"/>
      <c r="F2803" s="34"/>
      <c r="G2803" s="38">
        <v>1800</v>
      </c>
      <c r="H2803" s="39"/>
      <c r="I2803" s="39"/>
      <c r="J2803" s="39"/>
      <c r="K2803" s="39"/>
      <c r="L2803" s="39"/>
      <c r="M2803" s="39"/>
      <c r="N2803" s="39"/>
      <c r="O2803" s="39"/>
      <c r="P2803" s="39"/>
      <c r="Q2803" s="40"/>
      <c r="R2803" s="13" t="s">
        <v>1718</v>
      </c>
      <c r="S2803" s="13" t="s">
        <v>27</v>
      </c>
      <c r="T2803" s="13" t="s">
        <v>28</v>
      </c>
      <c r="U2803" s="13" t="s">
        <v>28</v>
      </c>
      <c r="V2803" s="41" t="s">
        <v>1718</v>
      </c>
      <c r="W2803" s="42"/>
      <c r="X2803" s="13" t="s">
        <v>1014</v>
      </c>
      <c r="Y2803" s="2"/>
    </row>
    <row r="2804" spans="1:25" ht="14.25" customHeight="1" x14ac:dyDescent="0.2">
      <c r="A2804" s="32"/>
      <c r="B2804" s="33"/>
      <c r="C2804" s="34"/>
      <c r="D2804" s="8"/>
      <c r="E2804" s="32"/>
      <c r="F2804" s="34"/>
      <c r="G2804" s="38">
        <v>300</v>
      </c>
      <c r="H2804" s="39"/>
      <c r="I2804" s="39"/>
      <c r="J2804" s="39"/>
      <c r="K2804" s="39"/>
      <c r="L2804" s="39"/>
      <c r="M2804" s="39"/>
      <c r="N2804" s="39"/>
      <c r="O2804" s="39"/>
      <c r="P2804" s="39"/>
      <c r="Q2804" s="40"/>
      <c r="R2804" s="13" t="s">
        <v>1719</v>
      </c>
      <c r="S2804" s="13" t="s">
        <v>27</v>
      </c>
      <c r="T2804" s="13" t="s">
        <v>28</v>
      </c>
      <c r="U2804" s="13" t="s">
        <v>28</v>
      </c>
      <c r="V2804" s="41" t="s">
        <v>1719</v>
      </c>
      <c r="W2804" s="42"/>
      <c r="X2804" s="13" t="s">
        <v>1014</v>
      </c>
      <c r="Y2804" s="2"/>
    </row>
    <row r="2805" spans="1:25" ht="14.25" customHeight="1" x14ac:dyDescent="0.2">
      <c r="A2805" s="32"/>
      <c r="B2805" s="33"/>
      <c r="C2805" s="34"/>
      <c r="D2805" s="8"/>
      <c r="E2805" s="32"/>
      <c r="F2805" s="34"/>
      <c r="G2805" s="38">
        <v>600</v>
      </c>
      <c r="H2805" s="39"/>
      <c r="I2805" s="39"/>
      <c r="J2805" s="39"/>
      <c r="K2805" s="39"/>
      <c r="L2805" s="39"/>
      <c r="M2805" s="39"/>
      <c r="N2805" s="39"/>
      <c r="O2805" s="39"/>
      <c r="P2805" s="39"/>
      <c r="Q2805" s="40"/>
      <c r="R2805" s="13" t="s">
        <v>1299</v>
      </c>
      <c r="S2805" s="13" t="s">
        <v>27</v>
      </c>
      <c r="T2805" s="13" t="s">
        <v>28</v>
      </c>
      <c r="U2805" s="13" t="s">
        <v>28</v>
      </c>
      <c r="V2805" s="41" t="s">
        <v>1299</v>
      </c>
      <c r="W2805" s="42"/>
      <c r="X2805" s="13" t="s">
        <v>1014</v>
      </c>
      <c r="Y2805" s="2"/>
    </row>
    <row r="2806" spans="1:25" ht="14.25" customHeight="1" x14ac:dyDescent="0.2">
      <c r="A2806" s="32"/>
      <c r="B2806" s="33"/>
      <c r="C2806" s="34"/>
      <c r="D2806" s="8"/>
      <c r="E2806" s="32"/>
      <c r="F2806" s="34"/>
      <c r="G2806" s="38">
        <v>300</v>
      </c>
      <c r="H2806" s="39"/>
      <c r="I2806" s="39"/>
      <c r="J2806" s="39"/>
      <c r="K2806" s="39"/>
      <c r="L2806" s="39"/>
      <c r="M2806" s="39"/>
      <c r="N2806" s="39"/>
      <c r="O2806" s="39"/>
      <c r="P2806" s="39"/>
      <c r="Q2806" s="40"/>
      <c r="R2806" s="13" t="s">
        <v>1720</v>
      </c>
      <c r="S2806" s="13" t="s">
        <v>27</v>
      </c>
      <c r="T2806" s="13" t="s">
        <v>28</v>
      </c>
      <c r="U2806" s="13" t="s">
        <v>28</v>
      </c>
      <c r="V2806" s="41" t="s">
        <v>1720</v>
      </c>
      <c r="W2806" s="42"/>
      <c r="X2806" s="13" t="s">
        <v>1014</v>
      </c>
      <c r="Y2806" s="2"/>
    </row>
    <row r="2807" spans="1:25" ht="14.25" customHeight="1" x14ac:dyDescent="0.2">
      <c r="A2807" s="32"/>
      <c r="B2807" s="33"/>
      <c r="C2807" s="34"/>
      <c r="D2807" s="8"/>
      <c r="E2807" s="32"/>
      <c r="F2807" s="34"/>
      <c r="G2807" s="38">
        <v>50</v>
      </c>
      <c r="H2807" s="39"/>
      <c r="I2807" s="39"/>
      <c r="J2807" s="39"/>
      <c r="K2807" s="39"/>
      <c r="L2807" s="39"/>
      <c r="M2807" s="39"/>
      <c r="N2807" s="39"/>
      <c r="O2807" s="39"/>
      <c r="P2807" s="39"/>
      <c r="Q2807" s="40"/>
      <c r="R2807" s="13" t="s">
        <v>1300</v>
      </c>
      <c r="S2807" s="13" t="s">
        <v>27</v>
      </c>
      <c r="T2807" s="13" t="s">
        <v>28</v>
      </c>
      <c r="U2807" s="13" t="s">
        <v>28</v>
      </c>
      <c r="V2807" s="41" t="s">
        <v>1300</v>
      </c>
      <c r="W2807" s="42"/>
      <c r="X2807" s="13" t="s">
        <v>1014</v>
      </c>
      <c r="Y2807" s="2"/>
    </row>
    <row r="2808" spans="1:25" ht="14.25" customHeight="1" x14ac:dyDescent="0.2">
      <c r="A2808" s="32"/>
      <c r="B2808" s="33"/>
      <c r="C2808" s="34"/>
      <c r="D2808" s="8"/>
      <c r="E2808" s="32"/>
      <c r="F2808" s="34"/>
      <c r="G2808" s="38">
        <v>750</v>
      </c>
      <c r="H2808" s="39"/>
      <c r="I2808" s="39"/>
      <c r="J2808" s="39"/>
      <c r="K2808" s="39"/>
      <c r="L2808" s="39"/>
      <c r="M2808" s="39"/>
      <c r="N2808" s="39"/>
      <c r="O2808" s="39"/>
      <c r="P2808" s="39"/>
      <c r="Q2808" s="40"/>
      <c r="R2808" s="13" t="s">
        <v>1721</v>
      </c>
      <c r="S2808" s="13" t="s">
        <v>27</v>
      </c>
      <c r="T2808" s="13" t="s">
        <v>28</v>
      </c>
      <c r="U2808" s="13" t="s">
        <v>28</v>
      </c>
      <c r="V2808" s="41" t="s">
        <v>1721</v>
      </c>
      <c r="W2808" s="42"/>
      <c r="X2808" s="13" t="s">
        <v>1014</v>
      </c>
      <c r="Y2808" s="2"/>
    </row>
    <row r="2809" spans="1:25" ht="14.25" customHeight="1" x14ac:dyDescent="0.2">
      <c r="A2809" s="32"/>
      <c r="B2809" s="33"/>
      <c r="C2809" s="34"/>
      <c r="D2809" s="8"/>
      <c r="E2809" s="32"/>
      <c r="F2809" s="34"/>
      <c r="G2809" s="29">
        <v>825</v>
      </c>
      <c r="H2809" s="30"/>
      <c r="I2809" s="30"/>
      <c r="J2809" s="30"/>
      <c r="K2809" s="30"/>
      <c r="L2809" s="30"/>
      <c r="M2809" s="30"/>
      <c r="N2809" s="30"/>
      <c r="O2809" s="30"/>
      <c r="P2809" s="30"/>
      <c r="Q2809" s="31"/>
      <c r="R2809" s="6" t="s">
        <v>1722</v>
      </c>
      <c r="S2809" s="13" t="s">
        <v>27</v>
      </c>
      <c r="T2809" s="13" t="s">
        <v>28</v>
      </c>
      <c r="U2809" s="13" t="s">
        <v>28</v>
      </c>
      <c r="V2809" s="27" t="s">
        <v>1722</v>
      </c>
      <c r="W2809" s="28"/>
      <c r="X2809" s="13" t="s">
        <v>1014</v>
      </c>
      <c r="Y2809" s="2"/>
    </row>
    <row r="2810" spans="1:25" ht="14.25" customHeight="1" x14ac:dyDescent="0.2">
      <c r="A2810" s="35"/>
      <c r="B2810" s="36"/>
      <c r="C2810" s="37"/>
      <c r="D2810" s="11"/>
      <c r="E2810" s="35"/>
      <c r="F2810" s="37"/>
      <c r="G2810" s="35"/>
      <c r="H2810" s="36"/>
      <c r="I2810" s="36"/>
      <c r="J2810" s="36"/>
      <c r="K2810" s="36"/>
      <c r="L2810" s="36"/>
      <c r="M2810" s="36"/>
      <c r="N2810" s="36"/>
      <c r="O2810" s="36"/>
      <c r="P2810" s="36"/>
      <c r="Q2810" s="37"/>
      <c r="R2810" s="11"/>
      <c r="S2810" s="13" t="s">
        <v>188</v>
      </c>
      <c r="T2810" s="13" t="s">
        <v>73</v>
      </c>
      <c r="U2810" s="13" t="s">
        <v>189</v>
      </c>
      <c r="V2810" s="35"/>
      <c r="W2810" s="37"/>
      <c r="X2810" s="13" t="s">
        <v>1018</v>
      </c>
      <c r="Y2810" s="2"/>
    </row>
    <row r="2811" spans="1:25" ht="2.25" customHeight="1" x14ac:dyDescent="0.2">
      <c r="A2811" s="14"/>
      <c r="B2811" s="15"/>
      <c r="C2811" s="15"/>
      <c r="D2811" s="15"/>
      <c r="E2811" s="15"/>
      <c r="F2811" s="15"/>
      <c r="G2811" s="15"/>
      <c r="H2811" s="15"/>
      <c r="I2811" s="15"/>
      <c r="J2811" s="15"/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6"/>
      <c r="Y2811" s="2"/>
    </row>
    <row r="2812" spans="1:25" ht="12.75" customHeight="1" x14ac:dyDescent="0.2">
      <c r="A2812" s="7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43">
        <f>SUM(hList_Frame_1!B1850:B1860)</f>
        <v>6400</v>
      </c>
      <c r="M2812" s="43"/>
      <c r="N2812" s="43"/>
      <c r="O2812" s="43"/>
      <c r="P2812" s="43"/>
      <c r="Q2812" s="43"/>
      <c r="R2812" s="2"/>
      <c r="S2812" s="2"/>
      <c r="T2812" s="2"/>
      <c r="U2812" s="2"/>
      <c r="V2812" s="2"/>
      <c r="W2812" s="2"/>
      <c r="X2812" s="17"/>
      <c r="Y2812" s="2"/>
    </row>
    <row r="2813" spans="1:25" ht="14.25" customHeight="1" x14ac:dyDescent="0.2">
      <c r="A2813" s="10"/>
      <c r="B2813" s="18"/>
      <c r="C2813" s="18"/>
      <c r="D2813" s="18"/>
      <c r="E2813" s="18"/>
      <c r="F2813" s="18"/>
      <c r="G2813" s="18"/>
      <c r="H2813" s="18"/>
      <c r="I2813" s="18"/>
      <c r="J2813" s="18"/>
      <c r="K2813" s="18"/>
      <c r="L2813" s="18"/>
      <c r="M2813" s="18"/>
      <c r="N2813" s="18"/>
      <c r="O2813" s="18"/>
      <c r="P2813" s="18"/>
      <c r="Q2813" s="18"/>
      <c r="R2813" s="18"/>
      <c r="S2813" s="18"/>
      <c r="T2813" s="18"/>
      <c r="U2813" s="18"/>
      <c r="V2813" s="18"/>
      <c r="W2813" s="18"/>
      <c r="X2813" s="19"/>
      <c r="Y2813" s="2"/>
    </row>
    <row r="2814" spans="1:25" ht="14.25" customHeight="1" x14ac:dyDescent="0.2">
      <c r="A2814" s="24">
        <v>448532</v>
      </c>
      <c r="B2814" s="25"/>
      <c r="C2814" s="26"/>
      <c r="D2814" s="4">
        <v>42717</v>
      </c>
      <c r="E2814" s="27" t="s">
        <v>1723</v>
      </c>
      <c r="F2814" s="28"/>
      <c r="G2814" s="38">
        <v>450</v>
      </c>
      <c r="H2814" s="39"/>
      <c r="I2814" s="39"/>
      <c r="J2814" s="39"/>
      <c r="K2814" s="39"/>
      <c r="L2814" s="39"/>
      <c r="M2814" s="39"/>
      <c r="N2814" s="39"/>
      <c r="O2814" s="39"/>
      <c r="P2814" s="39"/>
      <c r="Q2814" s="40"/>
      <c r="R2814" s="13" t="s">
        <v>1724</v>
      </c>
      <c r="S2814" s="13" t="s">
        <v>27</v>
      </c>
      <c r="T2814" s="13" t="s">
        <v>28</v>
      </c>
      <c r="U2814" s="13" t="s">
        <v>28</v>
      </c>
      <c r="V2814" s="41" t="s">
        <v>1724</v>
      </c>
      <c r="W2814" s="42"/>
      <c r="X2814" s="13" t="s">
        <v>1088</v>
      </c>
      <c r="Y2814" s="2"/>
    </row>
    <row r="2815" spans="1:25" ht="14.25" customHeight="1" x14ac:dyDescent="0.2">
      <c r="A2815" s="32"/>
      <c r="B2815" s="33"/>
      <c r="C2815" s="34"/>
      <c r="D2815" s="8"/>
      <c r="E2815" s="32"/>
      <c r="F2815" s="34"/>
      <c r="G2815" s="38">
        <v>550</v>
      </c>
      <c r="H2815" s="39"/>
      <c r="I2815" s="39"/>
      <c r="J2815" s="39"/>
      <c r="K2815" s="39"/>
      <c r="L2815" s="39"/>
      <c r="M2815" s="39"/>
      <c r="N2815" s="39"/>
      <c r="O2815" s="39"/>
      <c r="P2815" s="39"/>
      <c r="Q2815" s="40"/>
      <c r="R2815" s="13" t="s">
        <v>1725</v>
      </c>
      <c r="S2815" s="13" t="s">
        <v>27</v>
      </c>
      <c r="T2815" s="13" t="s">
        <v>28</v>
      </c>
      <c r="U2815" s="13" t="s">
        <v>28</v>
      </c>
      <c r="V2815" s="41" t="s">
        <v>1725</v>
      </c>
      <c r="W2815" s="42"/>
      <c r="X2815" s="13" t="s">
        <v>509</v>
      </c>
      <c r="Y2815" s="2"/>
    </row>
    <row r="2816" spans="1:25" ht="14.25" customHeight="1" x14ac:dyDescent="0.2">
      <c r="A2816" s="32"/>
      <c r="B2816" s="33"/>
      <c r="C2816" s="34"/>
      <c r="D2816" s="8"/>
      <c r="E2816" s="32"/>
      <c r="F2816" s="34"/>
      <c r="G2816" s="38">
        <v>100</v>
      </c>
      <c r="H2816" s="39"/>
      <c r="I2816" s="39"/>
      <c r="J2816" s="39"/>
      <c r="K2816" s="39"/>
      <c r="L2816" s="39"/>
      <c r="M2816" s="39"/>
      <c r="N2816" s="39"/>
      <c r="O2816" s="39"/>
      <c r="P2816" s="39"/>
      <c r="Q2816" s="40"/>
      <c r="R2816" s="13" t="s">
        <v>1726</v>
      </c>
      <c r="S2816" s="13" t="s">
        <v>27</v>
      </c>
      <c r="T2816" s="13" t="s">
        <v>28</v>
      </c>
      <c r="U2816" s="13" t="s">
        <v>436</v>
      </c>
      <c r="V2816" s="41" t="s">
        <v>1726</v>
      </c>
      <c r="W2816" s="42"/>
      <c r="X2816" s="13" t="s">
        <v>437</v>
      </c>
      <c r="Y2816" s="2"/>
    </row>
    <row r="2817" spans="1:25" ht="14.25" customHeight="1" x14ac:dyDescent="0.2">
      <c r="A2817" s="32"/>
      <c r="B2817" s="33"/>
      <c r="C2817" s="34"/>
      <c r="D2817" s="8"/>
      <c r="E2817" s="32"/>
      <c r="F2817" s="34"/>
      <c r="G2817" s="38">
        <v>100</v>
      </c>
      <c r="H2817" s="39"/>
      <c r="I2817" s="39"/>
      <c r="J2817" s="39"/>
      <c r="K2817" s="39"/>
      <c r="L2817" s="39"/>
      <c r="M2817" s="39"/>
      <c r="N2817" s="39"/>
      <c r="O2817" s="39"/>
      <c r="P2817" s="39"/>
      <c r="Q2817" s="40"/>
      <c r="R2817" s="13" t="s">
        <v>1727</v>
      </c>
      <c r="S2817" s="13" t="s">
        <v>27</v>
      </c>
      <c r="T2817" s="13" t="s">
        <v>28</v>
      </c>
      <c r="U2817" s="13" t="s">
        <v>436</v>
      </c>
      <c r="V2817" s="41" t="s">
        <v>1727</v>
      </c>
      <c r="W2817" s="42"/>
      <c r="X2817" s="13" t="s">
        <v>437</v>
      </c>
      <c r="Y2817" s="2"/>
    </row>
    <row r="2818" spans="1:25" ht="14.25" customHeight="1" x14ac:dyDescent="0.2">
      <c r="A2818" s="32"/>
      <c r="B2818" s="33"/>
      <c r="C2818" s="34"/>
      <c r="D2818" s="8"/>
      <c r="E2818" s="32"/>
      <c r="F2818" s="34"/>
      <c r="G2818" s="38">
        <v>100</v>
      </c>
      <c r="H2818" s="39"/>
      <c r="I2818" s="39"/>
      <c r="J2818" s="39"/>
      <c r="K2818" s="39"/>
      <c r="L2818" s="39"/>
      <c r="M2818" s="39"/>
      <c r="N2818" s="39"/>
      <c r="O2818" s="39"/>
      <c r="P2818" s="39"/>
      <c r="Q2818" s="40"/>
      <c r="R2818" s="13" t="s">
        <v>1728</v>
      </c>
      <c r="S2818" s="13" t="s">
        <v>27</v>
      </c>
      <c r="T2818" s="13" t="s">
        <v>28</v>
      </c>
      <c r="U2818" s="13" t="s">
        <v>436</v>
      </c>
      <c r="V2818" s="41" t="s">
        <v>1728</v>
      </c>
      <c r="W2818" s="42"/>
      <c r="X2818" s="13" t="s">
        <v>437</v>
      </c>
      <c r="Y2818" s="2"/>
    </row>
    <row r="2819" spans="1:25" ht="14.25" customHeight="1" x14ac:dyDescent="0.2">
      <c r="A2819" s="32"/>
      <c r="B2819" s="33"/>
      <c r="C2819" s="34"/>
      <c r="D2819" s="8"/>
      <c r="E2819" s="32"/>
      <c r="F2819" s="34"/>
      <c r="G2819" s="38">
        <v>100</v>
      </c>
      <c r="H2819" s="39"/>
      <c r="I2819" s="39"/>
      <c r="J2819" s="39"/>
      <c r="K2819" s="39"/>
      <c r="L2819" s="39"/>
      <c r="M2819" s="39"/>
      <c r="N2819" s="39"/>
      <c r="O2819" s="39"/>
      <c r="P2819" s="39"/>
      <c r="Q2819" s="40"/>
      <c r="R2819" s="13" t="s">
        <v>1729</v>
      </c>
      <c r="S2819" s="13" t="s">
        <v>27</v>
      </c>
      <c r="T2819" s="13" t="s">
        <v>28</v>
      </c>
      <c r="U2819" s="13" t="s">
        <v>436</v>
      </c>
      <c r="V2819" s="41" t="s">
        <v>1729</v>
      </c>
      <c r="W2819" s="42"/>
      <c r="X2819" s="13" t="s">
        <v>437</v>
      </c>
      <c r="Y2819" s="2"/>
    </row>
    <row r="2820" spans="1:25" ht="14.25" customHeight="1" x14ac:dyDescent="0.2">
      <c r="A2820" s="32"/>
      <c r="B2820" s="33"/>
      <c r="C2820" s="34"/>
      <c r="D2820" s="8"/>
      <c r="E2820" s="32"/>
      <c r="F2820" s="34"/>
      <c r="G2820" s="38">
        <v>100</v>
      </c>
      <c r="H2820" s="39"/>
      <c r="I2820" s="39"/>
      <c r="J2820" s="39"/>
      <c r="K2820" s="39"/>
      <c r="L2820" s="39"/>
      <c r="M2820" s="39"/>
      <c r="N2820" s="39"/>
      <c r="O2820" s="39"/>
      <c r="P2820" s="39"/>
      <c r="Q2820" s="40"/>
      <c r="R2820" s="13" t="s">
        <v>1730</v>
      </c>
      <c r="S2820" s="13" t="s">
        <v>27</v>
      </c>
      <c r="T2820" s="13" t="s">
        <v>28</v>
      </c>
      <c r="U2820" s="13" t="s">
        <v>436</v>
      </c>
      <c r="V2820" s="41" t="s">
        <v>1730</v>
      </c>
      <c r="W2820" s="42"/>
      <c r="X2820" s="13" t="s">
        <v>437</v>
      </c>
      <c r="Y2820" s="2"/>
    </row>
    <row r="2821" spans="1:25" ht="14.25" customHeight="1" x14ac:dyDescent="0.2">
      <c r="A2821" s="32"/>
      <c r="B2821" s="33"/>
      <c r="C2821" s="34"/>
      <c r="D2821" s="8"/>
      <c r="E2821" s="32"/>
      <c r="F2821" s="34"/>
      <c r="G2821" s="38">
        <v>100</v>
      </c>
      <c r="H2821" s="39"/>
      <c r="I2821" s="39"/>
      <c r="J2821" s="39"/>
      <c r="K2821" s="39"/>
      <c r="L2821" s="39"/>
      <c r="M2821" s="39"/>
      <c r="N2821" s="39"/>
      <c r="O2821" s="39"/>
      <c r="P2821" s="39"/>
      <c r="Q2821" s="40"/>
      <c r="R2821" s="13" t="s">
        <v>1731</v>
      </c>
      <c r="S2821" s="13" t="s">
        <v>27</v>
      </c>
      <c r="T2821" s="13" t="s">
        <v>28</v>
      </c>
      <c r="U2821" s="13" t="s">
        <v>436</v>
      </c>
      <c r="V2821" s="41" t="s">
        <v>1731</v>
      </c>
      <c r="W2821" s="42"/>
      <c r="X2821" s="13" t="s">
        <v>437</v>
      </c>
      <c r="Y2821" s="2"/>
    </row>
    <row r="2822" spans="1:25" ht="14.25" customHeight="1" x14ac:dyDescent="0.2">
      <c r="A2822" s="32"/>
      <c r="B2822" s="33"/>
      <c r="C2822" s="34"/>
      <c r="D2822" s="8"/>
      <c r="E2822" s="32"/>
      <c r="F2822" s="34"/>
      <c r="G2822" s="38">
        <v>100</v>
      </c>
      <c r="H2822" s="39"/>
      <c r="I2822" s="39"/>
      <c r="J2822" s="39"/>
      <c r="K2822" s="39"/>
      <c r="L2822" s="39"/>
      <c r="M2822" s="39"/>
      <c r="N2822" s="39"/>
      <c r="O2822" s="39"/>
      <c r="P2822" s="39"/>
      <c r="Q2822" s="40"/>
      <c r="R2822" s="13" t="s">
        <v>1732</v>
      </c>
      <c r="S2822" s="13" t="s">
        <v>27</v>
      </c>
      <c r="T2822" s="13" t="s">
        <v>28</v>
      </c>
      <c r="U2822" s="13" t="s">
        <v>436</v>
      </c>
      <c r="V2822" s="41" t="s">
        <v>1732</v>
      </c>
      <c r="W2822" s="42"/>
      <c r="X2822" s="13" t="s">
        <v>437</v>
      </c>
      <c r="Y2822" s="2"/>
    </row>
    <row r="2823" spans="1:25" ht="14.25" customHeight="1" x14ac:dyDescent="0.2">
      <c r="A2823" s="32"/>
      <c r="B2823" s="33"/>
      <c r="C2823" s="34"/>
      <c r="D2823" s="8"/>
      <c r="E2823" s="32"/>
      <c r="F2823" s="34"/>
      <c r="G2823" s="38">
        <v>100</v>
      </c>
      <c r="H2823" s="39"/>
      <c r="I2823" s="39"/>
      <c r="J2823" s="39"/>
      <c r="K2823" s="39"/>
      <c r="L2823" s="39"/>
      <c r="M2823" s="39"/>
      <c r="N2823" s="39"/>
      <c r="O2823" s="39"/>
      <c r="P2823" s="39"/>
      <c r="Q2823" s="40"/>
      <c r="R2823" s="13" t="s">
        <v>1733</v>
      </c>
      <c r="S2823" s="13" t="s">
        <v>27</v>
      </c>
      <c r="T2823" s="13" t="s">
        <v>28</v>
      </c>
      <c r="U2823" s="13" t="s">
        <v>436</v>
      </c>
      <c r="V2823" s="41" t="s">
        <v>1733</v>
      </c>
      <c r="W2823" s="42"/>
      <c r="X2823" s="13" t="s">
        <v>437</v>
      </c>
      <c r="Y2823" s="2"/>
    </row>
    <row r="2824" spans="1:25" ht="14.25" customHeight="1" x14ac:dyDescent="0.2">
      <c r="A2824" s="32"/>
      <c r="B2824" s="33"/>
      <c r="C2824" s="34"/>
      <c r="D2824" s="8"/>
      <c r="E2824" s="32"/>
      <c r="F2824" s="34"/>
      <c r="G2824" s="38">
        <v>100</v>
      </c>
      <c r="H2824" s="39"/>
      <c r="I2824" s="39"/>
      <c r="J2824" s="39"/>
      <c r="K2824" s="39"/>
      <c r="L2824" s="39"/>
      <c r="M2824" s="39"/>
      <c r="N2824" s="39"/>
      <c r="O2824" s="39"/>
      <c r="P2824" s="39"/>
      <c r="Q2824" s="40"/>
      <c r="R2824" s="13" t="s">
        <v>1734</v>
      </c>
      <c r="S2824" s="13" t="s">
        <v>27</v>
      </c>
      <c r="T2824" s="13" t="s">
        <v>28</v>
      </c>
      <c r="U2824" s="13" t="s">
        <v>436</v>
      </c>
      <c r="V2824" s="41" t="s">
        <v>1734</v>
      </c>
      <c r="W2824" s="42"/>
      <c r="X2824" s="13" t="s">
        <v>437</v>
      </c>
      <c r="Y2824" s="2"/>
    </row>
    <row r="2825" spans="1:25" ht="14.25" customHeight="1" x14ac:dyDescent="0.2">
      <c r="A2825" s="35"/>
      <c r="B2825" s="36"/>
      <c r="C2825" s="37"/>
      <c r="D2825" s="11"/>
      <c r="E2825" s="35"/>
      <c r="F2825" s="37"/>
      <c r="G2825" s="38">
        <v>100</v>
      </c>
      <c r="H2825" s="39"/>
      <c r="I2825" s="39"/>
      <c r="J2825" s="39"/>
      <c r="K2825" s="39"/>
      <c r="L2825" s="39"/>
      <c r="M2825" s="39"/>
      <c r="N2825" s="39"/>
      <c r="O2825" s="39"/>
      <c r="P2825" s="39"/>
      <c r="Q2825" s="40"/>
      <c r="R2825" s="13" t="s">
        <v>1735</v>
      </c>
      <c r="S2825" s="13" t="s">
        <v>27</v>
      </c>
      <c r="T2825" s="13" t="s">
        <v>28</v>
      </c>
      <c r="U2825" s="13" t="s">
        <v>436</v>
      </c>
      <c r="V2825" s="41" t="s">
        <v>1735</v>
      </c>
      <c r="W2825" s="42"/>
      <c r="X2825" s="13" t="s">
        <v>437</v>
      </c>
      <c r="Y2825" s="2"/>
    </row>
    <row r="2826" spans="1:25" ht="2.25" customHeight="1" x14ac:dyDescent="0.2">
      <c r="A2826" s="14"/>
      <c r="B2826" s="15"/>
      <c r="C2826" s="15"/>
      <c r="D2826" s="15"/>
      <c r="E2826" s="15"/>
      <c r="F2826" s="15"/>
      <c r="G2826" s="15"/>
      <c r="H2826" s="15"/>
      <c r="I2826" s="15"/>
      <c r="J2826" s="15"/>
      <c r="K2826" s="15"/>
      <c r="L2826" s="15"/>
      <c r="M2826" s="15"/>
      <c r="N2826" s="15"/>
      <c r="O2826" s="15"/>
      <c r="P2826" s="15"/>
      <c r="Q2826" s="15"/>
      <c r="R2826" s="15"/>
      <c r="S2826" s="15"/>
      <c r="T2826" s="15"/>
      <c r="U2826" s="15"/>
      <c r="V2826" s="15"/>
      <c r="W2826" s="15"/>
      <c r="X2826" s="16"/>
      <c r="Y2826" s="2"/>
    </row>
    <row r="2827" spans="1:25" ht="13.5" customHeight="1" x14ac:dyDescent="0.2">
      <c r="A2827" s="7"/>
      <c r="B2827" s="2"/>
      <c r="C2827" s="2"/>
      <c r="D2827" s="2"/>
      <c r="E2827" s="2"/>
      <c r="F2827" s="2"/>
      <c r="G2827" s="2"/>
      <c r="H2827" s="2"/>
      <c r="I2827" s="2"/>
      <c r="J2827" s="2"/>
      <c r="K2827" s="2"/>
      <c r="L2827" s="43">
        <f>SUM(hList_Frame_1!B1861:B1872)</f>
        <v>2000</v>
      </c>
      <c r="M2827" s="43"/>
      <c r="N2827" s="43"/>
      <c r="O2827" s="43"/>
      <c r="P2827" s="43"/>
      <c r="Q2827" s="43"/>
      <c r="R2827" s="2"/>
      <c r="S2827" s="2"/>
      <c r="T2827" s="2"/>
      <c r="U2827" s="2"/>
      <c r="V2827" s="2"/>
      <c r="W2827" s="2"/>
      <c r="X2827" s="17"/>
      <c r="Y2827" s="2"/>
    </row>
    <row r="2828" spans="1:25" ht="13.5" customHeight="1" x14ac:dyDescent="0.2">
      <c r="A2828" s="10"/>
      <c r="B2828" s="18"/>
      <c r="C2828" s="18"/>
      <c r="D2828" s="18"/>
      <c r="E2828" s="18"/>
      <c r="F2828" s="18"/>
      <c r="G2828" s="18"/>
      <c r="H2828" s="18"/>
      <c r="I2828" s="18"/>
      <c r="J2828" s="18"/>
      <c r="K2828" s="18"/>
      <c r="L2828" s="18"/>
      <c r="M2828" s="18"/>
      <c r="N2828" s="18"/>
      <c r="O2828" s="18"/>
      <c r="P2828" s="18"/>
      <c r="Q2828" s="18"/>
      <c r="R2828" s="18"/>
      <c r="S2828" s="18"/>
      <c r="T2828" s="18"/>
      <c r="U2828" s="18"/>
      <c r="V2828" s="18"/>
      <c r="W2828" s="18"/>
      <c r="X2828" s="19"/>
      <c r="Y2828" s="2"/>
    </row>
    <row r="2829" spans="1:25" ht="14.25" customHeight="1" x14ac:dyDescent="0.2">
      <c r="A2829" s="44">
        <v>448124</v>
      </c>
      <c r="B2829" s="45"/>
      <c r="C2829" s="46"/>
      <c r="D2829" s="20">
        <v>42710</v>
      </c>
      <c r="E2829" s="27" t="s">
        <v>1736</v>
      </c>
      <c r="F2829" s="28"/>
      <c r="G2829" s="38">
        <v>100.8</v>
      </c>
      <c r="H2829" s="39"/>
      <c r="I2829" s="39"/>
      <c r="J2829" s="39"/>
      <c r="K2829" s="39"/>
      <c r="L2829" s="39"/>
      <c r="M2829" s="39"/>
      <c r="N2829" s="39"/>
      <c r="O2829" s="39"/>
      <c r="P2829" s="39"/>
      <c r="Q2829" s="40"/>
      <c r="R2829" s="13" t="s">
        <v>690</v>
      </c>
      <c r="S2829" s="13" t="s">
        <v>683</v>
      </c>
      <c r="T2829" s="13" t="s">
        <v>49</v>
      </c>
      <c r="U2829" s="13" t="s">
        <v>50</v>
      </c>
      <c r="V2829" s="41" t="s">
        <v>690</v>
      </c>
      <c r="W2829" s="42"/>
      <c r="X2829" s="13" t="s">
        <v>15</v>
      </c>
      <c r="Y2829" s="2"/>
    </row>
    <row r="2830" spans="1:25" ht="14.25" customHeight="1" x14ac:dyDescent="0.2">
      <c r="A2830" s="44">
        <v>448533</v>
      </c>
      <c r="B2830" s="45"/>
      <c r="C2830" s="46"/>
      <c r="D2830" s="20">
        <v>42717</v>
      </c>
      <c r="E2830" s="35"/>
      <c r="F2830" s="37"/>
      <c r="G2830" s="38">
        <v>537.20000000000005</v>
      </c>
      <c r="H2830" s="39"/>
      <c r="I2830" s="39"/>
      <c r="J2830" s="39"/>
      <c r="K2830" s="39"/>
      <c r="L2830" s="39"/>
      <c r="M2830" s="39"/>
      <c r="N2830" s="39"/>
      <c r="O2830" s="39"/>
      <c r="P2830" s="39"/>
      <c r="Q2830" s="40"/>
      <c r="R2830" s="13" t="s">
        <v>1737</v>
      </c>
      <c r="S2830" s="13" t="s">
        <v>683</v>
      </c>
      <c r="T2830" s="13" t="s">
        <v>49</v>
      </c>
      <c r="U2830" s="13" t="s">
        <v>50</v>
      </c>
      <c r="V2830" s="41" t="s">
        <v>1737</v>
      </c>
      <c r="W2830" s="42"/>
      <c r="X2830" s="13" t="s">
        <v>15</v>
      </c>
      <c r="Y2830" s="2"/>
    </row>
    <row r="2831" spans="1:25" ht="2.25" customHeight="1" x14ac:dyDescent="0.2">
      <c r="A2831" s="14"/>
      <c r="B2831" s="15"/>
      <c r="C2831" s="15"/>
      <c r="D2831" s="15"/>
      <c r="E2831" s="15"/>
      <c r="F2831" s="15"/>
      <c r="G2831" s="15"/>
      <c r="H2831" s="15"/>
      <c r="I2831" s="15"/>
      <c r="J2831" s="15"/>
      <c r="K2831" s="15"/>
      <c r="L2831" s="15"/>
      <c r="M2831" s="15"/>
      <c r="N2831" s="15"/>
      <c r="O2831" s="15"/>
      <c r="P2831" s="15"/>
      <c r="Q2831" s="15"/>
      <c r="R2831" s="15"/>
      <c r="S2831" s="15"/>
      <c r="T2831" s="15"/>
      <c r="U2831" s="15"/>
      <c r="V2831" s="15"/>
      <c r="W2831" s="15"/>
      <c r="X2831" s="16"/>
      <c r="Y2831" s="2"/>
    </row>
    <row r="2832" spans="1:25" ht="13.5" customHeight="1" x14ac:dyDescent="0.2">
      <c r="A2832" s="7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43">
        <f>SUM(hList_Frame_1!B1873:B1874)</f>
        <v>638</v>
      </c>
      <c r="O2832" s="43"/>
      <c r="P2832" s="43"/>
      <c r="Q2832" s="43"/>
      <c r="R2832" s="2"/>
      <c r="S2832" s="2"/>
      <c r="T2832" s="2"/>
      <c r="U2832" s="2"/>
      <c r="V2832" s="2"/>
      <c r="W2832" s="2"/>
      <c r="X2832" s="17"/>
      <c r="Y2832" s="2"/>
    </row>
    <row r="2833" spans="1:25" ht="13.5" customHeight="1" x14ac:dyDescent="0.2">
      <c r="A2833" s="10"/>
      <c r="B2833" s="18"/>
      <c r="C2833" s="18"/>
      <c r="D2833" s="18"/>
      <c r="E2833" s="18"/>
      <c r="F2833" s="18"/>
      <c r="G2833" s="18"/>
      <c r="H2833" s="18"/>
      <c r="I2833" s="18"/>
      <c r="J2833" s="18"/>
      <c r="K2833" s="18"/>
      <c r="L2833" s="18"/>
      <c r="M2833" s="18"/>
      <c r="N2833" s="18"/>
      <c r="O2833" s="18"/>
      <c r="P2833" s="18"/>
      <c r="Q2833" s="18"/>
      <c r="R2833" s="18"/>
      <c r="S2833" s="18"/>
      <c r="T2833" s="18"/>
      <c r="U2833" s="18"/>
      <c r="V2833" s="18"/>
      <c r="W2833" s="18"/>
      <c r="X2833" s="19"/>
      <c r="Y2833" s="2"/>
    </row>
    <row r="2834" spans="1:25" ht="14.25" customHeight="1" x14ac:dyDescent="0.2">
      <c r="A2834" s="44">
        <v>448125</v>
      </c>
      <c r="B2834" s="45"/>
      <c r="C2834" s="46"/>
      <c r="D2834" s="20">
        <v>42710</v>
      </c>
      <c r="E2834" s="27" t="s">
        <v>1738</v>
      </c>
      <c r="F2834" s="28"/>
      <c r="G2834" s="38">
        <v>38</v>
      </c>
      <c r="H2834" s="39"/>
      <c r="I2834" s="39"/>
      <c r="J2834" s="39"/>
      <c r="K2834" s="39"/>
      <c r="L2834" s="39"/>
      <c r="M2834" s="39"/>
      <c r="N2834" s="39"/>
      <c r="O2834" s="39"/>
      <c r="P2834" s="39"/>
      <c r="Q2834" s="40"/>
      <c r="R2834" s="13" t="s">
        <v>11</v>
      </c>
      <c r="S2834" s="13" t="s">
        <v>1739</v>
      </c>
      <c r="T2834" s="13" t="s">
        <v>138</v>
      </c>
      <c r="U2834" s="13" t="s">
        <v>1740</v>
      </c>
      <c r="V2834" s="41" t="s">
        <v>11</v>
      </c>
      <c r="W2834" s="42"/>
      <c r="X2834" s="13" t="s">
        <v>15</v>
      </c>
      <c r="Y2834" s="2"/>
    </row>
    <row r="2835" spans="1:25" ht="14.25" customHeight="1" x14ac:dyDescent="0.2">
      <c r="A2835" s="24">
        <v>448534</v>
      </c>
      <c r="B2835" s="25"/>
      <c r="C2835" s="26"/>
      <c r="D2835" s="4">
        <v>42717</v>
      </c>
      <c r="E2835" s="32"/>
      <c r="F2835" s="34"/>
      <c r="G2835" s="29">
        <v>470</v>
      </c>
      <c r="H2835" s="30"/>
      <c r="I2835" s="30"/>
      <c r="J2835" s="30"/>
      <c r="K2835" s="30"/>
      <c r="L2835" s="30"/>
      <c r="M2835" s="30"/>
      <c r="N2835" s="30"/>
      <c r="O2835" s="30"/>
      <c r="P2835" s="30"/>
      <c r="Q2835" s="31"/>
      <c r="R2835" s="6" t="s">
        <v>11</v>
      </c>
      <c r="S2835" s="6" t="s">
        <v>44</v>
      </c>
      <c r="T2835" s="6" t="s">
        <v>138</v>
      </c>
      <c r="U2835" s="6" t="s">
        <v>658</v>
      </c>
      <c r="V2835" s="27" t="s">
        <v>11</v>
      </c>
      <c r="W2835" s="28"/>
      <c r="X2835" s="6" t="s">
        <v>15</v>
      </c>
      <c r="Y2835" s="2"/>
    </row>
    <row r="2836" spans="1:25" ht="14.25" customHeight="1" x14ac:dyDescent="0.2">
      <c r="A2836" s="32"/>
      <c r="B2836" s="33"/>
      <c r="C2836" s="34"/>
      <c r="D2836" s="8"/>
      <c r="E2836" s="32"/>
      <c r="F2836" s="34"/>
      <c r="G2836" s="32"/>
      <c r="H2836" s="33"/>
      <c r="I2836" s="33"/>
      <c r="J2836" s="33"/>
      <c r="K2836" s="33"/>
      <c r="L2836" s="33"/>
      <c r="M2836" s="33"/>
      <c r="N2836" s="33"/>
      <c r="O2836" s="33"/>
      <c r="P2836" s="33"/>
      <c r="Q2836" s="34"/>
      <c r="R2836" s="8"/>
      <c r="S2836" s="13" t="s">
        <v>636</v>
      </c>
      <c r="T2836" s="13" t="s">
        <v>23</v>
      </c>
      <c r="U2836" s="13" t="s">
        <v>41</v>
      </c>
      <c r="V2836" s="32"/>
      <c r="W2836" s="34"/>
      <c r="X2836" s="13" t="s">
        <v>15</v>
      </c>
      <c r="Y2836" s="2"/>
    </row>
    <row r="2837" spans="1:25" ht="14.25" customHeight="1" x14ac:dyDescent="0.2">
      <c r="A2837" s="35"/>
      <c r="B2837" s="36"/>
      <c r="C2837" s="37"/>
      <c r="D2837" s="11"/>
      <c r="E2837" s="35"/>
      <c r="F2837" s="37"/>
      <c r="G2837" s="35"/>
      <c r="H2837" s="36"/>
      <c r="I2837" s="36"/>
      <c r="J2837" s="36"/>
      <c r="K2837" s="36"/>
      <c r="L2837" s="36"/>
      <c r="M2837" s="36"/>
      <c r="N2837" s="36"/>
      <c r="O2837" s="36"/>
      <c r="P2837" s="36"/>
      <c r="Q2837" s="37"/>
      <c r="R2837" s="11"/>
      <c r="S2837" s="13" t="s">
        <v>1739</v>
      </c>
      <c r="T2837" s="13" t="s">
        <v>138</v>
      </c>
      <c r="U2837" s="13" t="s">
        <v>139</v>
      </c>
      <c r="V2837" s="35"/>
      <c r="W2837" s="37"/>
      <c r="X2837" s="13" t="s">
        <v>15</v>
      </c>
      <c r="Y2837" s="2"/>
    </row>
    <row r="2838" spans="1:25" ht="2.25" customHeight="1" x14ac:dyDescent="0.2">
      <c r="A2838" s="14"/>
      <c r="B2838" s="15"/>
      <c r="C2838" s="15"/>
      <c r="D2838" s="15"/>
      <c r="E2838" s="15"/>
      <c r="F2838" s="15"/>
      <c r="G2838" s="15"/>
      <c r="H2838" s="15"/>
      <c r="I2838" s="15"/>
      <c r="J2838" s="15"/>
      <c r="K2838" s="15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  <c r="X2838" s="16"/>
      <c r="Y2838" s="2"/>
    </row>
    <row r="2839" spans="1:25" ht="12.75" customHeight="1" x14ac:dyDescent="0.2">
      <c r="A2839" s="7"/>
      <c r="B2839" s="2"/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43">
        <f>SUM(G2834:Q2837)</f>
        <v>508</v>
      </c>
      <c r="O2839" s="43"/>
      <c r="P2839" s="43"/>
      <c r="Q2839" s="43"/>
      <c r="R2839" s="2"/>
      <c r="S2839" s="2"/>
      <c r="T2839" s="2"/>
      <c r="U2839" s="2"/>
      <c r="V2839" s="2"/>
      <c r="W2839" s="2"/>
      <c r="X2839" s="17"/>
      <c r="Y2839" s="2"/>
    </row>
    <row r="2840" spans="1:25" ht="14.25" customHeight="1" x14ac:dyDescent="0.2">
      <c r="A2840" s="10"/>
      <c r="B2840" s="18"/>
      <c r="C2840" s="18"/>
      <c r="D2840" s="18"/>
      <c r="E2840" s="18"/>
      <c r="F2840" s="18"/>
      <c r="G2840" s="18"/>
      <c r="H2840" s="18"/>
      <c r="I2840" s="18"/>
      <c r="J2840" s="18"/>
      <c r="K2840" s="18"/>
      <c r="L2840" s="18"/>
      <c r="M2840" s="18"/>
      <c r="N2840" s="18"/>
      <c r="O2840" s="18"/>
      <c r="P2840" s="18"/>
      <c r="Q2840" s="18"/>
      <c r="R2840" s="18"/>
      <c r="S2840" s="18"/>
      <c r="T2840" s="18"/>
      <c r="U2840" s="18"/>
      <c r="V2840" s="18"/>
      <c r="W2840" s="18"/>
      <c r="X2840" s="19"/>
      <c r="Y2840" s="2"/>
    </row>
    <row r="2841" spans="1:25" ht="14.25" customHeight="1" x14ac:dyDescent="0.2">
      <c r="A2841" s="44">
        <v>448126</v>
      </c>
      <c r="B2841" s="45"/>
      <c r="C2841" s="46"/>
      <c r="D2841" s="20">
        <v>42710</v>
      </c>
      <c r="E2841" s="27" t="s">
        <v>1741</v>
      </c>
      <c r="F2841" s="28"/>
      <c r="G2841" s="38">
        <v>82993.850000000006</v>
      </c>
      <c r="H2841" s="39"/>
      <c r="I2841" s="39"/>
      <c r="J2841" s="39"/>
      <c r="K2841" s="39"/>
      <c r="L2841" s="39"/>
      <c r="M2841" s="39"/>
      <c r="N2841" s="39"/>
      <c r="O2841" s="39"/>
      <c r="P2841" s="39"/>
      <c r="Q2841" s="40"/>
      <c r="R2841" s="13" t="s">
        <v>15</v>
      </c>
      <c r="S2841" s="13" t="s">
        <v>398</v>
      </c>
      <c r="T2841" s="13" t="s">
        <v>146</v>
      </c>
      <c r="U2841" s="13" t="s">
        <v>215</v>
      </c>
      <c r="V2841" s="41" t="s">
        <v>15</v>
      </c>
      <c r="W2841" s="42"/>
      <c r="X2841" s="13" t="s">
        <v>225</v>
      </c>
      <c r="Y2841" s="2"/>
    </row>
    <row r="2842" spans="1:25" ht="14.25" customHeight="1" x14ac:dyDescent="0.2">
      <c r="A2842" s="44">
        <v>448127</v>
      </c>
      <c r="B2842" s="45"/>
      <c r="C2842" s="46"/>
      <c r="D2842" s="20">
        <v>42710</v>
      </c>
      <c r="E2842" s="32"/>
      <c r="F2842" s="34"/>
      <c r="G2842" s="38">
        <v>8161.54</v>
      </c>
      <c r="H2842" s="39"/>
      <c r="I2842" s="39"/>
      <c r="J2842" s="39"/>
      <c r="K2842" s="39"/>
      <c r="L2842" s="39"/>
      <c r="M2842" s="39"/>
      <c r="N2842" s="39"/>
      <c r="O2842" s="39"/>
      <c r="P2842" s="39"/>
      <c r="Q2842" s="40"/>
      <c r="R2842" s="13" t="s">
        <v>15</v>
      </c>
      <c r="S2842" s="13" t="s">
        <v>398</v>
      </c>
      <c r="T2842" s="13" t="s">
        <v>146</v>
      </c>
      <c r="U2842" s="13" t="s">
        <v>215</v>
      </c>
      <c r="V2842" s="41" t="s">
        <v>15</v>
      </c>
      <c r="W2842" s="42"/>
      <c r="X2842" s="13" t="s">
        <v>700</v>
      </c>
      <c r="Y2842" s="2"/>
    </row>
    <row r="2843" spans="1:25" ht="14.25" customHeight="1" x14ac:dyDescent="0.2">
      <c r="A2843" s="44">
        <v>448128</v>
      </c>
      <c r="B2843" s="45"/>
      <c r="C2843" s="46"/>
      <c r="D2843" s="20">
        <v>42710</v>
      </c>
      <c r="E2843" s="32"/>
      <c r="F2843" s="34"/>
      <c r="G2843" s="38">
        <v>46113.120000000003</v>
      </c>
      <c r="H2843" s="39"/>
      <c r="I2843" s="39"/>
      <c r="J2843" s="39"/>
      <c r="K2843" s="39"/>
      <c r="L2843" s="39"/>
      <c r="M2843" s="39"/>
      <c r="N2843" s="39"/>
      <c r="O2843" s="39"/>
      <c r="P2843" s="39"/>
      <c r="Q2843" s="40"/>
      <c r="R2843" s="13" t="s">
        <v>15</v>
      </c>
      <c r="S2843" s="13" t="s">
        <v>398</v>
      </c>
      <c r="T2843" s="13" t="s">
        <v>146</v>
      </c>
      <c r="U2843" s="13" t="s">
        <v>215</v>
      </c>
      <c r="V2843" s="41" t="s">
        <v>15</v>
      </c>
      <c r="W2843" s="42"/>
      <c r="X2843" s="13" t="s">
        <v>607</v>
      </c>
      <c r="Y2843" s="2"/>
    </row>
    <row r="2844" spans="1:25" ht="14.25" customHeight="1" x14ac:dyDescent="0.2">
      <c r="A2844" s="24">
        <v>448129</v>
      </c>
      <c r="B2844" s="25"/>
      <c r="C2844" s="26"/>
      <c r="D2844" s="4">
        <v>42710</v>
      </c>
      <c r="E2844" s="32"/>
      <c r="F2844" s="34"/>
      <c r="G2844" s="29">
        <v>1094.2</v>
      </c>
      <c r="H2844" s="30"/>
      <c r="I2844" s="30"/>
      <c r="J2844" s="30"/>
      <c r="K2844" s="30"/>
      <c r="L2844" s="30"/>
      <c r="M2844" s="30"/>
      <c r="N2844" s="30"/>
      <c r="O2844" s="30"/>
      <c r="P2844" s="30"/>
      <c r="Q2844" s="31"/>
      <c r="R2844" s="6" t="s">
        <v>15</v>
      </c>
      <c r="S2844" s="6" t="s">
        <v>398</v>
      </c>
      <c r="T2844" s="6" t="s">
        <v>146</v>
      </c>
      <c r="U2844" s="13" t="s">
        <v>215</v>
      </c>
      <c r="V2844" s="27" t="s">
        <v>15</v>
      </c>
      <c r="W2844" s="28"/>
      <c r="X2844" s="13" t="s">
        <v>698</v>
      </c>
      <c r="Y2844" s="2"/>
    </row>
    <row r="2845" spans="1:25" ht="14.25" customHeight="1" x14ac:dyDescent="0.2">
      <c r="A2845" s="35"/>
      <c r="B2845" s="36"/>
      <c r="C2845" s="37"/>
      <c r="D2845" s="11"/>
      <c r="E2845" s="32"/>
      <c r="F2845" s="34"/>
      <c r="G2845" s="35"/>
      <c r="H2845" s="36"/>
      <c r="I2845" s="36"/>
      <c r="J2845" s="36"/>
      <c r="K2845" s="36"/>
      <c r="L2845" s="36"/>
      <c r="M2845" s="36"/>
      <c r="N2845" s="36"/>
      <c r="O2845" s="36"/>
      <c r="P2845" s="36"/>
      <c r="Q2845" s="37"/>
      <c r="R2845" s="11"/>
      <c r="S2845" s="11"/>
      <c r="T2845" s="11"/>
      <c r="U2845" s="13" t="s">
        <v>699</v>
      </c>
      <c r="V2845" s="35"/>
      <c r="W2845" s="37"/>
      <c r="X2845" s="13" t="s">
        <v>698</v>
      </c>
      <c r="Y2845" s="2"/>
    </row>
    <row r="2846" spans="1:25" ht="14.25" customHeight="1" x14ac:dyDescent="0.2">
      <c r="A2846" s="44">
        <v>448130</v>
      </c>
      <c r="B2846" s="45"/>
      <c r="C2846" s="46"/>
      <c r="D2846" s="20">
        <v>42710</v>
      </c>
      <c r="E2846" s="32"/>
      <c r="F2846" s="34"/>
      <c r="G2846" s="38">
        <v>780.01</v>
      </c>
      <c r="H2846" s="39"/>
      <c r="I2846" s="39"/>
      <c r="J2846" s="39"/>
      <c r="K2846" s="39"/>
      <c r="L2846" s="39"/>
      <c r="M2846" s="39"/>
      <c r="N2846" s="39"/>
      <c r="O2846" s="39"/>
      <c r="P2846" s="39"/>
      <c r="Q2846" s="40"/>
      <c r="R2846" s="13" t="s">
        <v>15</v>
      </c>
      <c r="S2846" s="13" t="s">
        <v>398</v>
      </c>
      <c r="T2846" s="13" t="s">
        <v>146</v>
      </c>
      <c r="U2846" s="13" t="s">
        <v>215</v>
      </c>
      <c r="V2846" s="41" t="s">
        <v>15</v>
      </c>
      <c r="W2846" s="42"/>
      <c r="X2846" s="13" t="s">
        <v>216</v>
      </c>
      <c r="Y2846" s="2"/>
    </row>
    <row r="2847" spans="1:25" ht="14.25" customHeight="1" x14ac:dyDescent="0.2">
      <c r="A2847" s="24">
        <v>448131</v>
      </c>
      <c r="B2847" s="25"/>
      <c r="C2847" s="26"/>
      <c r="D2847" s="4">
        <v>42710</v>
      </c>
      <c r="E2847" s="32"/>
      <c r="F2847" s="34"/>
      <c r="G2847" s="29">
        <v>1028.83</v>
      </c>
      <c r="H2847" s="30"/>
      <c r="I2847" s="30"/>
      <c r="J2847" s="30"/>
      <c r="K2847" s="30"/>
      <c r="L2847" s="30"/>
      <c r="M2847" s="30"/>
      <c r="N2847" s="30"/>
      <c r="O2847" s="30"/>
      <c r="P2847" s="30"/>
      <c r="Q2847" s="31"/>
      <c r="R2847" s="6" t="s">
        <v>15</v>
      </c>
      <c r="S2847" s="6" t="s">
        <v>398</v>
      </c>
      <c r="T2847" s="6" t="s">
        <v>146</v>
      </c>
      <c r="U2847" s="13" t="s">
        <v>215</v>
      </c>
      <c r="V2847" s="27" t="s">
        <v>15</v>
      </c>
      <c r="W2847" s="28"/>
      <c r="X2847" s="13" t="s">
        <v>698</v>
      </c>
      <c r="Y2847" s="2"/>
    </row>
    <row r="2848" spans="1:25" ht="14.25" customHeight="1" x14ac:dyDescent="0.2">
      <c r="A2848" s="35"/>
      <c r="B2848" s="36"/>
      <c r="C2848" s="37"/>
      <c r="D2848" s="11"/>
      <c r="E2848" s="32"/>
      <c r="F2848" s="34"/>
      <c r="G2848" s="35"/>
      <c r="H2848" s="36"/>
      <c r="I2848" s="36"/>
      <c r="J2848" s="36"/>
      <c r="K2848" s="36"/>
      <c r="L2848" s="36"/>
      <c r="M2848" s="36"/>
      <c r="N2848" s="36"/>
      <c r="O2848" s="36"/>
      <c r="P2848" s="36"/>
      <c r="Q2848" s="37"/>
      <c r="R2848" s="11"/>
      <c r="S2848" s="11"/>
      <c r="T2848" s="11"/>
      <c r="U2848" s="13" t="s">
        <v>699</v>
      </c>
      <c r="V2848" s="35"/>
      <c r="W2848" s="37"/>
      <c r="X2848" s="13" t="s">
        <v>698</v>
      </c>
      <c r="Y2848" s="2"/>
    </row>
    <row r="2849" spans="1:25" ht="14.25" customHeight="1" x14ac:dyDescent="0.2">
      <c r="A2849" s="44">
        <v>448132</v>
      </c>
      <c r="B2849" s="45"/>
      <c r="C2849" s="46"/>
      <c r="D2849" s="20">
        <v>42710</v>
      </c>
      <c r="E2849" s="32"/>
      <c r="F2849" s="34"/>
      <c r="G2849" s="38">
        <v>1673.95</v>
      </c>
      <c r="H2849" s="39"/>
      <c r="I2849" s="39"/>
      <c r="J2849" s="39"/>
      <c r="K2849" s="39"/>
      <c r="L2849" s="39"/>
      <c r="M2849" s="39"/>
      <c r="N2849" s="39"/>
      <c r="O2849" s="39"/>
      <c r="P2849" s="39"/>
      <c r="Q2849" s="40"/>
      <c r="R2849" s="13" t="s">
        <v>15</v>
      </c>
      <c r="S2849" s="13" t="s">
        <v>398</v>
      </c>
      <c r="T2849" s="13" t="s">
        <v>146</v>
      </c>
      <c r="U2849" s="13" t="s">
        <v>215</v>
      </c>
      <c r="V2849" s="41" t="s">
        <v>15</v>
      </c>
      <c r="W2849" s="42"/>
      <c r="X2849" s="13" t="s">
        <v>697</v>
      </c>
      <c r="Y2849" s="2"/>
    </row>
    <row r="2850" spans="1:25" ht="14.25" customHeight="1" x14ac:dyDescent="0.2">
      <c r="A2850" s="24">
        <v>448133</v>
      </c>
      <c r="B2850" s="25"/>
      <c r="C2850" s="26"/>
      <c r="D2850" s="4">
        <v>42710</v>
      </c>
      <c r="E2850" s="32"/>
      <c r="F2850" s="34"/>
      <c r="G2850" s="29">
        <v>1484.39</v>
      </c>
      <c r="H2850" s="30"/>
      <c r="I2850" s="30"/>
      <c r="J2850" s="30"/>
      <c r="K2850" s="30"/>
      <c r="L2850" s="30"/>
      <c r="M2850" s="30"/>
      <c r="N2850" s="30"/>
      <c r="O2850" s="30"/>
      <c r="P2850" s="30"/>
      <c r="Q2850" s="31"/>
      <c r="R2850" s="6" t="s">
        <v>15</v>
      </c>
      <c r="S2850" s="6" t="s">
        <v>398</v>
      </c>
      <c r="T2850" s="6" t="s">
        <v>146</v>
      </c>
      <c r="U2850" s="13" t="s">
        <v>215</v>
      </c>
      <c r="V2850" s="27" t="s">
        <v>15</v>
      </c>
      <c r="W2850" s="28"/>
      <c r="X2850" s="13" t="s">
        <v>698</v>
      </c>
      <c r="Y2850" s="2"/>
    </row>
    <row r="2851" spans="1:25" ht="14.25" customHeight="1" x14ac:dyDescent="0.2">
      <c r="A2851" s="35"/>
      <c r="B2851" s="36"/>
      <c r="C2851" s="37"/>
      <c r="D2851" s="11"/>
      <c r="E2851" s="32"/>
      <c r="F2851" s="34"/>
      <c r="G2851" s="35"/>
      <c r="H2851" s="36"/>
      <c r="I2851" s="36"/>
      <c r="J2851" s="36"/>
      <c r="K2851" s="36"/>
      <c r="L2851" s="36"/>
      <c r="M2851" s="36"/>
      <c r="N2851" s="36"/>
      <c r="O2851" s="36"/>
      <c r="P2851" s="36"/>
      <c r="Q2851" s="37"/>
      <c r="R2851" s="11"/>
      <c r="S2851" s="11"/>
      <c r="T2851" s="11"/>
      <c r="U2851" s="13" t="s">
        <v>699</v>
      </c>
      <c r="V2851" s="35"/>
      <c r="W2851" s="37"/>
      <c r="X2851" s="13" t="s">
        <v>698</v>
      </c>
      <c r="Y2851" s="2"/>
    </row>
    <row r="2852" spans="1:25" ht="14.25" customHeight="1" x14ac:dyDescent="0.2">
      <c r="A2852" s="44">
        <v>448134</v>
      </c>
      <c r="B2852" s="45"/>
      <c r="C2852" s="46"/>
      <c r="D2852" s="20">
        <v>42710</v>
      </c>
      <c r="E2852" s="32"/>
      <c r="F2852" s="34"/>
      <c r="G2852" s="38">
        <v>2648.94</v>
      </c>
      <c r="H2852" s="39"/>
      <c r="I2852" s="39"/>
      <c r="J2852" s="39"/>
      <c r="K2852" s="39"/>
      <c r="L2852" s="39"/>
      <c r="M2852" s="39"/>
      <c r="N2852" s="39"/>
      <c r="O2852" s="39"/>
      <c r="P2852" s="39"/>
      <c r="Q2852" s="40"/>
      <c r="R2852" s="13" t="s">
        <v>15</v>
      </c>
      <c r="S2852" s="13" t="s">
        <v>398</v>
      </c>
      <c r="T2852" s="13" t="s">
        <v>146</v>
      </c>
      <c r="U2852" s="13" t="s">
        <v>215</v>
      </c>
      <c r="V2852" s="41" t="s">
        <v>15</v>
      </c>
      <c r="W2852" s="42"/>
      <c r="X2852" s="13" t="s">
        <v>831</v>
      </c>
      <c r="Y2852" s="2"/>
    </row>
    <row r="2853" spans="1:25" ht="14.25" customHeight="1" x14ac:dyDescent="0.2">
      <c r="A2853" s="44">
        <v>448135</v>
      </c>
      <c r="B2853" s="45"/>
      <c r="C2853" s="46"/>
      <c r="D2853" s="20">
        <v>42710</v>
      </c>
      <c r="E2853" s="32"/>
      <c r="F2853" s="34"/>
      <c r="G2853" s="38">
        <v>1690.7</v>
      </c>
      <c r="H2853" s="39"/>
      <c r="I2853" s="39"/>
      <c r="J2853" s="39"/>
      <c r="K2853" s="39"/>
      <c r="L2853" s="39"/>
      <c r="M2853" s="39"/>
      <c r="N2853" s="39"/>
      <c r="O2853" s="39"/>
      <c r="P2853" s="39"/>
      <c r="Q2853" s="40"/>
      <c r="R2853" s="13" t="s">
        <v>15</v>
      </c>
      <c r="S2853" s="13" t="s">
        <v>398</v>
      </c>
      <c r="T2853" s="13" t="s">
        <v>146</v>
      </c>
      <c r="U2853" s="13" t="s">
        <v>215</v>
      </c>
      <c r="V2853" s="41" t="s">
        <v>15</v>
      </c>
      <c r="W2853" s="42"/>
      <c r="X2853" s="13" t="s">
        <v>216</v>
      </c>
      <c r="Y2853" s="2"/>
    </row>
    <row r="2854" spans="1:25" ht="14.25" customHeight="1" x14ac:dyDescent="0.2">
      <c r="A2854" s="44">
        <v>448136</v>
      </c>
      <c r="B2854" s="45"/>
      <c r="C2854" s="46"/>
      <c r="D2854" s="20">
        <v>42710</v>
      </c>
      <c r="E2854" s="32"/>
      <c r="F2854" s="34"/>
      <c r="G2854" s="38">
        <v>652.59</v>
      </c>
      <c r="H2854" s="39"/>
      <c r="I2854" s="39"/>
      <c r="J2854" s="39"/>
      <c r="K2854" s="39"/>
      <c r="L2854" s="39"/>
      <c r="M2854" s="39"/>
      <c r="N2854" s="39"/>
      <c r="O2854" s="39"/>
      <c r="P2854" s="39"/>
      <c r="Q2854" s="40"/>
      <c r="R2854" s="13" t="s">
        <v>15</v>
      </c>
      <c r="S2854" s="13" t="s">
        <v>398</v>
      </c>
      <c r="T2854" s="13" t="s">
        <v>146</v>
      </c>
      <c r="U2854" s="13" t="s">
        <v>215</v>
      </c>
      <c r="V2854" s="41" t="s">
        <v>15</v>
      </c>
      <c r="W2854" s="42"/>
      <c r="X2854" s="13" t="s">
        <v>216</v>
      </c>
      <c r="Y2854" s="2"/>
    </row>
    <row r="2855" spans="1:25" ht="14.25" customHeight="1" x14ac:dyDescent="0.2">
      <c r="A2855" s="24">
        <v>448535</v>
      </c>
      <c r="B2855" s="25"/>
      <c r="C2855" s="26"/>
      <c r="D2855" s="4">
        <v>42717</v>
      </c>
      <c r="E2855" s="32"/>
      <c r="F2855" s="34"/>
      <c r="G2855" s="29">
        <v>2123.27</v>
      </c>
      <c r="H2855" s="30"/>
      <c r="I2855" s="30"/>
      <c r="J2855" s="30"/>
      <c r="K2855" s="30"/>
      <c r="L2855" s="30"/>
      <c r="M2855" s="30"/>
      <c r="N2855" s="30"/>
      <c r="O2855" s="30"/>
      <c r="P2855" s="30"/>
      <c r="Q2855" s="31"/>
      <c r="R2855" s="6" t="s">
        <v>15</v>
      </c>
      <c r="S2855" s="6" t="s">
        <v>398</v>
      </c>
      <c r="T2855" s="6" t="s">
        <v>146</v>
      </c>
      <c r="U2855" s="13" t="s">
        <v>215</v>
      </c>
      <c r="V2855" s="27" t="s">
        <v>15</v>
      </c>
      <c r="W2855" s="28"/>
      <c r="X2855" s="13" t="s">
        <v>609</v>
      </c>
      <c r="Y2855" s="2"/>
    </row>
    <row r="2856" spans="1:25" ht="14.25" customHeight="1" x14ac:dyDescent="0.2">
      <c r="A2856" s="35"/>
      <c r="B2856" s="36"/>
      <c r="C2856" s="37"/>
      <c r="D2856" s="11"/>
      <c r="E2856" s="32"/>
      <c r="F2856" s="34"/>
      <c r="G2856" s="35"/>
      <c r="H2856" s="36"/>
      <c r="I2856" s="36"/>
      <c r="J2856" s="36"/>
      <c r="K2856" s="36"/>
      <c r="L2856" s="36"/>
      <c r="M2856" s="36"/>
      <c r="N2856" s="36"/>
      <c r="O2856" s="36"/>
      <c r="P2856" s="36"/>
      <c r="Q2856" s="37"/>
      <c r="R2856" s="11"/>
      <c r="S2856" s="11"/>
      <c r="T2856" s="11"/>
      <c r="U2856" s="13" t="s">
        <v>608</v>
      </c>
      <c r="V2856" s="35"/>
      <c r="W2856" s="37"/>
      <c r="X2856" s="13" t="s">
        <v>609</v>
      </c>
      <c r="Y2856" s="2"/>
    </row>
    <row r="2857" spans="1:25" ht="14.25" customHeight="1" x14ac:dyDescent="0.2">
      <c r="A2857" s="44">
        <v>448536</v>
      </c>
      <c r="B2857" s="45"/>
      <c r="C2857" s="46"/>
      <c r="D2857" s="20">
        <v>42717</v>
      </c>
      <c r="E2857" s="32"/>
      <c r="F2857" s="34"/>
      <c r="G2857" s="38">
        <v>2324.2199999999998</v>
      </c>
      <c r="H2857" s="39"/>
      <c r="I2857" s="39"/>
      <c r="J2857" s="39"/>
      <c r="K2857" s="39"/>
      <c r="L2857" s="39"/>
      <c r="M2857" s="39"/>
      <c r="N2857" s="39"/>
      <c r="O2857" s="39"/>
      <c r="P2857" s="39"/>
      <c r="Q2857" s="40"/>
      <c r="R2857" s="13" t="s">
        <v>15</v>
      </c>
      <c r="S2857" s="13" t="s">
        <v>398</v>
      </c>
      <c r="T2857" s="13" t="s">
        <v>146</v>
      </c>
      <c r="U2857" s="13" t="s">
        <v>215</v>
      </c>
      <c r="V2857" s="41" t="s">
        <v>15</v>
      </c>
      <c r="W2857" s="42"/>
      <c r="X2857" s="13" t="s">
        <v>1158</v>
      </c>
      <c r="Y2857" s="2"/>
    </row>
    <row r="2858" spans="1:25" ht="14.25" customHeight="1" x14ac:dyDescent="0.2">
      <c r="A2858" s="24">
        <v>448537</v>
      </c>
      <c r="B2858" s="25"/>
      <c r="C2858" s="26"/>
      <c r="D2858" s="4">
        <v>42717</v>
      </c>
      <c r="E2858" s="32"/>
      <c r="F2858" s="34"/>
      <c r="G2858" s="29">
        <v>294.58</v>
      </c>
      <c r="H2858" s="30"/>
      <c r="I2858" s="30"/>
      <c r="J2858" s="30"/>
      <c r="K2858" s="30"/>
      <c r="L2858" s="30"/>
      <c r="M2858" s="30"/>
      <c r="N2858" s="30"/>
      <c r="O2858" s="30"/>
      <c r="P2858" s="30"/>
      <c r="Q2858" s="31"/>
      <c r="R2858" s="6" t="s">
        <v>15</v>
      </c>
      <c r="S2858" s="6" t="s">
        <v>398</v>
      </c>
      <c r="T2858" s="6" t="s">
        <v>146</v>
      </c>
      <c r="U2858" s="13" t="s">
        <v>215</v>
      </c>
      <c r="V2858" s="27" t="s">
        <v>15</v>
      </c>
      <c r="W2858" s="28"/>
      <c r="X2858" s="13" t="s">
        <v>609</v>
      </c>
      <c r="Y2858" s="2"/>
    </row>
    <row r="2859" spans="1:25" ht="14.25" customHeight="1" x14ac:dyDescent="0.2">
      <c r="A2859" s="35"/>
      <c r="B2859" s="36"/>
      <c r="C2859" s="37"/>
      <c r="D2859" s="11"/>
      <c r="E2859" s="32"/>
      <c r="F2859" s="34"/>
      <c r="G2859" s="35"/>
      <c r="H2859" s="36"/>
      <c r="I2859" s="36"/>
      <c r="J2859" s="36"/>
      <c r="K2859" s="36"/>
      <c r="L2859" s="36"/>
      <c r="M2859" s="36"/>
      <c r="N2859" s="36"/>
      <c r="O2859" s="36"/>
      <c r="P2859" s="36"/>
      <c r="Q2859" s="37"/>
      <c r="R2859" s="11"/>
      <c r="S2859" s="11"/>
      <c r="T2859" s="11"/>
      <c r="U2859" s="13" t="s">
        <v>608</v>
      </c>
      <c r="V2859" s="35"/>
      <c r="W2859" s="37"/>
      <c r="X2859" s="13" t="s">
        <v>609</v>
      </c>
      <c r="Y2859" s="2"/>
    </row>
    <row r="2860" spans="1:25" ht="14.25" customHeight="1" x14ac:dyDescent="0.2">
      <c r="A2860" s="24">
        <v>448538</v>
      </c>
      <c r="B2860" s="25"/>
      <c r="C2860" s="26"/>
      <c r="D2860" s="4">
        <v>42717</v>
      </c>
      <c r="E2860" s="32"/>
      <c r="F2860" s="34"/>
      <c r="G2860" s="29">
        <v>2346.35</v>
      </c>
      <c r="H2860" s="30"/>
      <c r="I2860" s="30"/>
      <c r="J2860" s="30"/>
      <c r="K2860" s="30"/>
      <c r="L2860" s="30"/>
      <c r="M2860" s="30"/>
      <c r="N2860" s="30"/>
      <c r="O2860" s="30"/>
      <c r="P2860" s="30"/>
      <c r="Q2860" s="31"/>
      <c r="R2860" s="6" t="s">
        <v>15</v>
      </c>
      <c r="S2860" s="6" t="s">
        <v>398</v>
      </c>
      <c r="T2860" s="6" t="s">
        <v>146</v>
      </c>
      <c r="U2860" s="13" t="s">
        <v>215</v>
      </c>
      <c r="V2860" s="27" t="s">
        <v>15</v>
      </c>
      <c r="W2860" s="28"/>
      <c r="X2860" s="13" t="s">
        <v>609</v>
      </c>
      <c r="Y2860" s="2"/>
    </row>
    <row r="2861" spans="1:25" ht="14.25" customHeight="1" x14ac:dyDescent="0.2">
      <c r="A2861" s="35"/>
      <c r="B2861" s="36"/>
      <c r="C2861" s="37"/>
      <c r="D2861" s="11"/>
      <c r="E2861" s="32"/>
      <c r="F2861" s="34"/>
      <c r="G2861" s="35"/>
      <c r="H2861" s="36"/>
      <c r="I2861" s="36"/>
      <c r="J2861" s="36"/>
      <c r="K2861" s="36"/>
      <c r="L2861" s="36"/>
      <c r="M2861" s="36"/>
      <c r="N2861" s="36"/>
      <c r="O2861" s="36"/>
      <c r="P2861" s="36"/>
      <c r="Q2861" s="37"/>
      <c r="R2861" s="11"/>
      <c r="S2861" s="11"/>
      <c r="T2861" s="11"/>
      <c r="U2861" s="13" t="s">
        <v>608</v>
      </c>
      <c r="V2861" s="35"/>
      <c r="W2861" s="37"/>
      <c r="X2861" s="13" t="s">
        <v>609</v>
      </c>
      <c r="Y2861" s="2"/>
    </row>
    <row r="2862" spans="1:25" ht="14.25" customHeight="1" x14ac:dyDescent="0.2">
      <c r="A2862" s="44">
        <v>448716</v>
      </c>
      <c r="B2862" s="45"/>
      <c r="C2862" s="46"/>
      <c r="D2862" s="20">
        <v>42725</v>
      </c>
      <c r="E2862" s="32"/>
      <c r="F2862" s="34"/>
      <c r="G2862" s="38">
        <v>44.23</v>
      </c>
      <c r="H2862" s="39"/>
      <c r="I2862" s="39"/>
      <c r="J2862" s="39"/>
      <c r="K2862" s="39"/>
      <c r="L2862" s="39"/>
      <c r="M2862" s="39"/>
      <c r="N2862" s="39"/>
      <c r="O2862" s="39"/>
      <c r="P2862" s="39"/>
      <c r="Q2862" s="40"/>
      <c r="R2862" s="13" t="s">
        <v>15</v>
      </c>
      <c r="S2862" s="13" t="s">
        <v>398</v>
      </c>
      <c r="T2862" s="13" t="s">
        <v>121</v>
      </c>
      <c r="U2862" s="13" t="s">
        <v>152</v>
      </c>
      <c r="V2862" s="41" t="s">
        <v>15</v>
      </c>
      <c r="W2862" s="42"/>
      <c r="X2862" s="13" t="s">
        <v>465</v>
      </c>
      <c r="Y2862" s="2"/>
    </row>
    <row r="2863" spans="1:25" ht="14.25" customHeight="1" x14ac:dyDescent="0.2">
      <c r="A2863" s="44">
        <v>448717</v>
      </c>
      <c r="B2863" s="45"/>
      <c r="C2863" s="46"/>
      <c r="D2863" s="20">
        <v>42725</v>
      </c>
      <c r="E2863" s="32"/>
      <c r="F2863" s="34"/>
      <c r="G2863" s="38">
        <v>70.33</v>
      </c>
      <c r="H2863" s="39"/>
      <c r="I2863" s="39"/>
      <c r="J2863" s="39"/>
      <c r="K2863" s="39"/>
      <c r="L2863" s="39"/>
      <c r="M2863" s="39"/>
      <c r="N2863" s="39"/>
      <c r="O2863" s="39"/>
      <c r="P2863" s="39"/>
      <c r="Q2863" s="40"/>
      <c r="R2863" s="13" t="s">
        <v>15</v>
      </c>
      <c r="S2863" s="13" t="s">
        <v>398</v>
      </c>
      <c r="T2863" s="13" t="s">
        <v>121</v>
      </c>
      <c r="U2863" s="13" t="s">
        <v>152</v>
      </c>
      <c r="V2863" s="41" t="s">
        <v>15</v>
      </c>
      <c r="W2863" s="42"/>
      <c r="X2863" s="13" t="s">
        <v>465</v>
      </c>
      <c r="Y2863" s="2"/>
    </row>
    <row r="2864" spans="1:25" ht="14.25" customHeight="1" x14ac:dyDescent="0.2">
      <c r="A2864" s="44">
        <v>448718</v>
      </c>
      <c r="B2864" s="45"/>
      <c r="C2864" s="46"/>
      <c r="D2864" s="20">
        <v>42725</v>
      </c>
      <c r="E2864" s="35"/>
      <c r="F2864" s="37"/>
      <c r="G2864" s="38">
        <v>282.11</v>
      </c>
      <c r="H2864" s="39"/>
      <c r="I2864" s="39"/>
      <c r="J2864" s="39"/>
      <c r="K2864" s="39"/>
      <c r="L2864" s="39"/>
      <c r="M2864" s="39"/>
      <c r="N2864" s="39"/>
      <c r="O2864" s="39"/>
      <c r="P2864" s="39"/>
      <c r="Q2864" s="40"/>
      <c r="R2864" s="13" t="s">
        <v>15</v>
      </c>
      <c r="S2864" s="13" t="s">
        <v>398</v>
      </c>
      <c r="T2864" s="13" t="s">
        <v>146</v>
      </c>
      <c r="U2864" s="13" t="s">
        <v>215</v>
      </c>
      <c r="V2864" s="41" t="s">
        <v>15</v>
      </c>
      <c r="W2864" s="42"/>
      <c r="X2864" s="13" t="s">
        <v>216</v>
      </c>
      <c r="Y2864" s="2"/>
    </row>
    <row r="2865" spans="1:25" ht="2.25" customHeight="1" x14ac:dyDescent="0.2">
      <c r="A2865" s="14"/>
      <c r="B2865" s="15"/>
      <c r="C2865" s="15"/>
      <c r="D2865" s="15"/>
      <c r="E2865" s="15"/>
      <c r="F2865" s="15"/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6"/>
      <c r="Y2865" s="2"/>
    </row>
    <row r="2866" spans="1:25" ht="13.5" customHeight="1" x14ac:dyDescent="0.2">
      <c r="A2866" s="7"/>
      <c r="B2866" s="2"/>
      <c r="C2866" s="2"/>
      <c r="D2866" s="2"/>
      <c r="E2866" s="2"/>
      <c r="F2866" s="2"/>
      <c r="G2866" s="2"/>
      <c r="H2866" s="2"/>
      <c r="I2866" s="43">
        <f>SUM(hList_Frame_1!B1880:B1903)</f>
        <v>155807.21000000002</v>
      </c>
      <c r="J2866" s="43"/>
      <c r="K2866" s="43"/>
      <c r="L2866" s="43"/>
      <c r="M2866" s="43"/>
      <c r="N2866" s="43"/>
      <c r="O2866" s="43"/>
      <c r="P2866" s="43"/>
      <c r="Q2866" s="43"/>
      <c r="R2866" s="2"/>
      <c r="S2866" s="2"/>
      <c r="T2866" s="2"/>
      <c r="U2866" s="2"/>
      <c r="V2866" s="2"/>
      <c r="W2866" s="2"/>
      <c r="X2866" s="17"/>
      <c r="Y2866" s="2"/>
    </row>
    <row r="2867" spans="1:25" ht="13.5" customHeight="1" x14ac:dyDescent="0.2">
      <c r="A2867" s="10"/>
      <c r="B2867" s="18"/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/>
      <c r="W2867" s="18"/>
      <c r="X2867" s="19"/>
      <c r="Y2867" s="2"/>
    </row>
    <row r="2868" spans="1:25" ht="14.25" customHeight="1" x14ac:dyDescent="0.2">
      <c r="A2868" s="44">
        <v>448137</v>
      </c>
      <c r="B2868" s="45"/>
      <c r="C2868" s="46"/>
      <c r="D2868" s="20">
        <v>42710</v>
      </c>
      <c r="E2868" s="41" t="s">
        <v>1742</v>
      </c>
      <c r="F2868" s="42"/>
      <c r="G2868" s="38">
        <v>36.18</v>
      </c>
      <c r="H2868" s="39"/>
      <c r="I2868" s="39"/>
      <c r="J2868" s="39"/>
      <c r="K2868" s="39"/>
      <c r="L2868" s="39"/>
      <c r="M2868" s="39"/>
      <c r="N2868" s="39"/>
      <c r="O2868" s="39"/>
      <c r="P2868" s="39"/>
      <c r="Q2868" s="40"/>
      <c r="R2868" s="13" t="s">
        <v>1743</v>
      </c>
      <c r="S2868" s="13" t="s">
        <v>72</v>
      </c>
      <c r="T2868" s="13" t="s">
        <v>121</v>
      </c>
      <c r="U2868" s="13" t="s">
        <v>122</v>
      </c>
      <c r="V2868" s="41" t="s">
        <v>1743</v>
      </c>
      <c r="W2868" s="42"/>
      <c r="X2868" s="13" t="s">
        <v>15</v>
      </c>
      <c r="Y2868" s="2"/>
    </row>
    <row r="2869" spans="1:25" ht="2.25" customHeight="1" x14ac:dyDescent="0.2">
      <c r="A2869" s="14"/>
      <c r="B2869" s="15"/>
      <c r="C2869" s="15"/>
      <c r="D2869" s="15"/>
      <c r="E2869" s="15"/>
      <c r="F2869" s="15"/>
      <c r="G2869" s="15"/>
      <c r="H2869" s="15"/>
      <c r="I2869" s="15"/>
      <c r="J2869" s="15"/>
      <c r="K2869" s="15"/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/>
      <c r="W2869" s="15"/>
      <c r="X2869" s="16"/>
      <c r="Y2869" s="2"/>
    </row>
    <row r="2870" spans="1:25" ht="13.5" customHeight="1" x14ac:dyDescent="0.2">
      <c r="A2870" s="7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43">
        <f>SUM(hList_Frame_1!B1904:B1904)</f>
        <v>36.18</v>
      </c>
      <c r="Q2870" s="43"/>
      <c r="R2870" s="2"/>
      <c r="S2870" s="2"/>
      <c r="T2870" s="2"/>
      <c r="U2870" s="2"/>
      <c r="V2870" s="2"/>
      <c r="W2870" s="2"/>
      <c r="X2870" s="17"/>
      <c r="Y2870" s="2"/>
    </row>
    <row r="2871" spans="1:25" ht="13.5" customHeight="1" x14ac:dyDescent="0.2">
      <c r="A2871" s="10"/>
      <c r="B2871" s="18"/>
      <c r="C2871" s="18"/>
      <c r="D2871" s="18"/>
      <c r="E2871" s="18"/>
      <c r="F2871" s="18"/>
      <c r="G2871" s="18"/>
      <c r="H2871" s="18"/>
      <c r="I2871" s="18"/>
      <c r="J2871" s="18"/>
      <c r="K2871" s="18"/>
      <c r="L2871" s="18"/>
      <c r="M2871" s="18"/>
      <c r="N2871" s="18"/>
      <c r="O2871" s="18"/>
      <c r="P2871" s="18"/>
      <c r="Q2871" s="18"/>
      <c r="R2871" s="18"/>
      <c r="S2871" s="18"/>
      <c r="T2871" s="18"/>
      <c r="U2871" s="18"/>
      <c r="V2871" s="18"/>
      <c r="W2871" s="18"/>
      <c r="X2871" s="19"/>
      <c r="Y2871" s="2"/>
    </row>
    <row r="2872" spans="1:25" ht="14.25" customHeight="1" x14ac:dyDescent="0.2">
      <c r="A2872" s="44">
        <v>448138</v>
      </c>
      <c r="B2872" s="45"/>
      <c r="C2872" s="46"/>
      <c r="D2872" s="20">
        <v>42710</v>
      </c>
      <c r="E2872" s="41" t="s">
        <v>1744</v>
      </c>
      <c r="F2872" s="42"/>
      <c r="G2872" s="38">
        <v>19.440000000000001</v>
      </c>
      <c r="H2872" s="39"/>
      <c r="I2872" s="39"/>
      <c r="J2872" s="39"/>
      <c r="K2872" s="39"/>
      <c r="L2872" s="39"/>
      <c r="M2872" s="39"/>
      <c r="N2872" s="39"/>
      <c r="O2872" s="39"/>
      <c r="P2872" s="39"/>
      <c r="Q2872" s="40"/>
      <c r="R2872" s="13" t="s">
        <v>15</v>
      </c>
      <c r="S2872" s="13" t="s">
        <v>72</v>
      </c>
      <c r="T2872" s="13" t="s">
        <v>121</v>
      </c>
      <c r="U2872" s="13" t="s">
        <v>122</v>
      </c>
      <c r="V2872" s="41" t="s">
        <v>15</v>
      </c>
      <c r="W2872" s="42"/>
      <c r="X2872" s="13" t="s">
        <v>15</v>
      </c>
      <c r="Y2872" s="2"/>
    </row>
    <row r="2873" spans="1:25" ht="2.25" customHeight="1" x14ac:dyDescent="0.2">
      <c r="A2873" s="14"/>
      <c r="B2873" s="15"/>
      <c r="C2873" s="15"/>
      <c r="D2873" s="15"/>
      <c r="E2873" s="15"/>
      <c r="F2873" s="15"/>
      <c r="G2873" s="15"/>
      <c r="H2873" s="1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6"/>
      <c r="Y2873" s="2"/>
    </row>
    <row r="2874" spans="1:25" ht="13.5" customHeight="1" x14ac:dyDescent="0.2">
      <c r="A2874" s="7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43">
        <f>SUM(hList_Frame_1!B1905:B1905)</f>
        <v>19.440000000000001</v>
      </c>
      <c r="Q2874" s="43"/>
      <c r="R2874" s="2"/>
      <c r="S2874" s="2"/>
      <c r="T2874" s="2"/>
      <c r="U2874" s="2"/>
      <c r="V2874" s="2"/>
      <c r="W2874" s="2"/>
      <c r="X2874" s="17"/>
      <c r="Y2874" s="2"/>
    </row>
    <row r="2875" spans="1:25" ht="13.5" customHeight="1" x14ac:dyDescent="0.2">
      <c r="A2875" s="10"/>
      <c r="B2875" s="18"/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8"/>
      <c r="N2875" s="18"/>
      <c r="O2875" s="18"/>
      <c r="P2875" s="18"/>
      <c r="Q2875" s="18"/>
      <c r="R2875" s="18"/>
      <c r="S2875" s="18"/>
      <c r="T2875" s="18"/>
      <c r="U2875" s="18"/>
      <c r="V2875" s="18"/>
      <c r="W2875" s="18"/>
      <c r="X2875" s="19"/>
      <c r="Y2875" s="2"/>
    </row>
    <row r="2876" spans="1:25" ht="14.25" customHeight="1" x14ac:dyDescent="0.2">
      <c r="A2876" s="24">
        <v>448541</v>
      </c>
      <c r="B2876" s="25"/>
      <c r="C2876" s="26"/>
      <c r="D2876" s="4">
        <v>42717</v>
      </c>
      <c r="E2876" s="27" t="s">
        <v>1745</v>
      </c>
      <c r="F2876" s="28"/>
      <c r="G2876" s="29">
        <v>10765.41</v>
      </c>
      <c r="H2876" s="30"/>
      <c r="I2876" s="30"/>
      <c r="J2876" s="30"/>
      <c r="K2876" s="30"/>
      <c r="L2876" s="30"/>
      <c r="M2876" s="30"/>
      <c r="N2876" s="30"/>
      <c r="O2876" s="30"/>
      <c r="P2876" s="30"/>
      <c r="Q2876" s="31"/>
      <c r="R2876" s="6" t="s">
        <v>11</v>
      </c>
      <c r="S2876" s="6" t="s">
        <v>220</v>
      </c>
      <c r="T2876" s="6" t="s">
        <v>115</v>
      </c>
      <c r="U2876" s="6" t="s">
        <v>1223</v>
      </c>
      <c r="V2876" s="27" t="s">
        <v>11</v>
      </c>
      <c r="W2876" s="28"/>
      <c r="X2876" s="6" t="s">
        <v>15</v>
      </c>
      <c r="Y2876" s="2"/>
    </row>
    <row r="2877" spans="1:25" ht="14.25" customHeight="1" x14ac:dyDescent="0.2">
      <c r="A2877" s="32"/>
      <c r="B2877" s="33"/>
      <c r="C2877" s="34"/>
      <c r="D2877" s="8"/>
      <c r="E2877" s="32"/>
      <c r="F2877" s="34"/>
      <c r="G2877" s="32"/>
      <c r="H2877" s="33"/>
      <c r="I2877" s="33"/>
      <c r="J2877" s="33"/>
      <c r="K2877" s="33"/>
      <c r="L2877" s="33"/>
      <c r="M2877" s="33"/>
      <c r="N2877" s="33"/>
      <c r="O2877" s="33"/>
      <c r="P2877" s="33"/>
      <c r="Q2877" s="34"/>
      <c r="R2877" s="8"/>
      <c r="S2877" s="6" t="s">
        <v>578</v>
      </c>
      <c r="T2877" s="6" t="s">
        <v>115</v>
      </c>
      <c r="U2877" s="6" t="s">
        <v>116</v>
      </c>
      <c r="V2877" s="32"/>
      <c r="W2877" s="34"/>
      <c r="X2877" s="6" t="s">
        <v>15</v>
      </c>
      <c r="Y2877" s="2"/>
    </row>
    <row r="2878" spans="1:25" ht="2.25" customHeight="1" x14ac:dyDescent="0.2">
      <c r="A2878" s="14"/>
      <c r="B2878" s="15"/>
      <c r="C2878" s="15"/>
      <c r="D2878" s="15"/>
      <c r="E2878" s="15"/>
      <c r="F2878" s="15"/>
      <c r="G2878" s="15"/>
      <c r="H2878" s="15"/>
      <c r="I2878" s="15"/>
      <c r="J2878" s="15"/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6"/>
      <c r="Y2878" s="2"/>
    </row>
    <row r="2879" spans="1:25" ht="12.75" customHeight="1" x14ac:dyDescent="0.2">
      <c r="A2879" s="7"/>
      <c r="B2879" s="2"/>
      <c r="C2879" s="2"/>
      <c r="D2879" s="2"/>
      <c r="E2879" s="2"/>
      <c r="F2879" s="2"/>
      <c r="G2879" s="2"/>
      <c r="H2879" s="2"/>
      <c r="I2879" s="2"/>
      <c r="J2879" s="43">
        <f>+G2876</f>
        <v>10765.41</v>
      </c>
      <c r="K2879" s="43"/>
      <c r="L2879" s="43"/>
      <c r="M2879" s="43"/>
      <c r="N2879" s="43"/>
      <c r="O2879" s="43"/>
      <c r="P2879" s="43"/>
      <c r="Q2879" s="43"/>
      <c r="R2879" s="2"/>
      <c r="S2879" s="2"/>
      <c r="T2879" s="2"/>
      <c r="U2879" s="2"/>
      <c r="V2879" s="2"/>
      <c r="W2879" s="2"/>
      <c r="X2879" s="17"/>
      <c r="Y2879" s="2"/>
    </row>
    <row r="2880" spans="1:25" ht="14.25" customHeight="1" x14ac:dyDescent="0.2">
      <c r="A2880" s="10"/>
      <c r="B2880" s="18"/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8"/>
      <c r="N2880" s="18"/>
      <c r="O2880" s="18"/>
      <c r="P2880" s="18"/>
      <c r="Q2880" s="18"/>
      <c r="R2880" s="18"/>
      <c r="S2880" s="18"/>
      <c r="T2880" s="18"/>
      <c r="U2880" s="18"/>
      <c r="V2880" s="18"/>
      <c r="W2880" s="18"/>
      <c r="X2880" s="19"/>
      <c r="Y2880" s="2"/>
    </row>
    <row r="2881" spans="1:25" ht="14.25" customHeight="1" x14ac:dyDescent="0.2">
      <c r="A2881" s="44">
        <v>448542</v>
      </c>
      <c r="B2881" s="45"/>
      <c r="C2881" s="46"/>
      <c r="D2881" s="20">
        <v>42717</v>
      </c>
      <c r="E2881" s="41" t="s">
        <v>1746</v>
      </c>
      <c r="F2881" s="42"/>
      <c r="G2881" s="38">
        <v>1500</v>
      </c>
      <c r="H2881" s="39"/>
      <c r="I2881" s="39"/>
      <c r="J2881" s="39"/>
      <c r="K2881" s="39"/>
      <c r="L2881" s="39"/>
      <c r="M2881" s="39"/>
      <c r="N2881" s="39"/>
      <c r="O2881" s="39"/>
      <c r="P2881" s="39"/>
      <c r="Q2881" s="40"/>
      <c r="R2881" s="13" t="s">
        <v>1747</v>
      </c>
      <c r="S2881" s="13" t="s">
        <v>27</v>
      </c>
      <c r="T2881" s="13" t="s">
        <v>28</v>
      </c>
      <c r="U2881" s="13" t="s">
        <v>28</v>
      </c>
      <c r="V2881" s="41" t="s">
        <v>1747</v>
      </c>
      <c r="W2881" s="42"/>
      <c r="X2881" s="13" t="s">
        <v>489</v>
      </c>
      <c r="Y2881" s="2"/>
    </row>
    <row r="2882" spans="1:25" ht="2.25" customHeight="1" x14ac:dyDescent="0.2">
      <c r="A2882" s="14"/>
      <c r="B2882" s="15"/>
      <c r="C2882" s="15"/>
      <c r="D2882" s="15"/>
      <c r="E2882" s="15"/>
      <c r="F2882" s="15"/>
      <c r="G2882" s="15"/>
      <c r="H2882" s="15"/>
      <c r="I2882" s="15"/>
      <c r="J2882" s="15"/>
      <c r="K2882" s="15"/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/>
      <c r="W2882" s="15"/>
      <c r="X2882" s="16"/>
      <c r="Y2882" s="2"/>
    </row>
    <row r="2883" spans="1:25" ht="12.75" customHeight="1" x14ac:dyDescent="0.2">
      <c r="A2883" s="7"/>
      <c r="B2883" s="2"/>
      <c r="C2883" s="2"/>
      <c r="D2883" s="2"/>
      <c r="E2883" s="2"/>
      <c r="F2883" s="2"/>
      <c r="G2883" s="2"/>
      <c r="H2883" s="2"/>
      <c r="I2883" s="2"/>
      <c r="J2883" s="2"/>
      <c r="K2883" s="2"/>
      <c r="L2883" s="43">
        <f>SUM(hList_Frame_1!B1939:B1939)</f>
        <v>1500</v>
      </c>
      <c r="M2883" s="43"/>
      <c r="N2883" s="43"/>
      <c r="O2883" s="43"/>
      <c r="P2883" s="43"/>
      <c r="Q2883" s="43"/>
      <c r="R2883" s="2"/>
      <c r="S2883" s="2"/>
      <c r="T2883" s="2"/>
      <c r="U2883" s="2"/>
      <c r="V2883" s="2"/>
      <c r="W2883" s="2"/>
      <c r="X2883" s="17"/>
      <c r="Y2883" s="2"/>
    </row>
    <row r="2884" spans="1:25" ht="14.25" customHeight="1" x14ac:dyDescent="0.2">
      <c r="A2884" s="10"/>
      <c r="B2884" s="18"/>
      <c r="C2884" s="18"/>
      <c r="D2884" s="18"/>
      <c r="E2884" s="18"/>
      <c r="F2884" s="18"/>
      <c r="G2884" s="18"/>
      <c r="H2884" s="18"/>
      <c r="I2884" s="18"/>
      <c r="J2884" s="18"/>
      <c r="K2884" s="18"/>
      <c r="L2884" s="18"/>
      <c r="M2884" s="18"/>
      <c r="N2884" s="18"/>
      <c r="O2884" s="18"/>
      <c r="P2884" s="18"/>
      <c r="Q2884" s="18"/>
      <c r="R2884" s="18"/>
      <c r="S2884" s="18"/>
      <c r="T2884" s="18"/>
      <c r="U2884" s="18"/>
      <c r="V2884" s="18"/>
      <c r="W2884" s="18"/>
      <c r="X2884" s="19"/>
      <c r="Y2884" s="2"/>
    </row>
    <row r="2885" spans="1:25" ht="14.25" customHeight="1" x14ac:dyDescent="0.2">
      <c r="A2885" s="44">
        <v>448208</v>
      </c>
      <c r="B2885" s="45"/>
      <c r="C2885" s="46"/>
      <c r="D2885" s="20">
        <v>42713</v>
      </c>
      <c r="E2885" s="27" t="s">
        <v>490</v>
      </c>
      <c r="F2885" s="28"/>
      <c r="G2885" s="38">
        <v>292.5</v>
      </c>
      <c r="H2885" s="39"/>
      <c r="I2885" s="39"/>
      <c r="J2885" s="39"/>
      <c r="K2885" s="39"/>
      <c r="L2885" s="39"/>
      <c r="M2885" s="39"/>
      <c r="N2885" s="39"/>
      <c r="O2885" s="39"/>
      <c r="P2885" s="39"/>
      <c r="Q2885" s="40"/>
      <c r="R2885" s="13" t="s">
        <v>410</v>
      </c>
      <c r="S2885" s="13" t="s">
        <v>926</v>
      </c>
      <c r="T2885" s="13" t="s">
        <v>15</v>
      </c>
      <c r="U2885" s="13" t="s">
        <v>15</v>
      </c>
      <c r="V2885" s="41" t="s">
        <v>410</v>
      </c>
      <c r="W2885" s="42"/>
      <c r="X2885" s="13" t="s">
        <v>15</v>
      </c>
      <c r="Y2885" s="2"/>
    </row>
    <row r="2886" spans="1:25" ht="14.25" customHeight="1" x14ac:dyDescent="0.2">
      <c r="A2886" s="44">
        <v>448735</v>
      </c>
      <c r="B2886" s="45"/>
      <c r="C2886" s="46"/>
      <c r="D2886" s="20">
        <v>42726</v>
      </c>
      <c r="E2886" s="35"/>
      <c r="F2886" s="37"/>
      <c r="G2886" s="38">
        <v>292.5</v>
      </c>
      <c r="H2886" s="39"/>
      <c r="I2886" s="39"/>
      <c r="J2886" s="39"/>
      <c r="K2886" s="39"/>
      <c r="L2886" s="39"/>
      <c r="M2886" s="39"/>
      <c r="N2886" s="39"/>
      <c r="O2886" s="39"/>
      <c r="P2886" s="39"/>
      <c r="Q2886" s="40"/>
      <c r="R2886" s="13" t="s">
        <v>412</v>
      </c>
      <c r="S2886" s="13" t="s">
        <v>926</v>
      </c>
      <c r="T2886" s="13" t="s">
        <v>15</v>
      </c>
      <c r="U2886" s="13" t="s">
        <v>15</v>
      </c>
      <c r="V2886" s="41" t="s">
        <v>412</v>
      </c>
      <c r="W2886" s="42"/>
      <c r="X2886" s="13" t="s">
        <v>15</v>
      </c>
      <c r="Y2886" s="2"/>
    </row>
    <row r="2887" spans="1:25" ht="2.25" customHeight="1" x14ac:dyDescent="0.2">
      <c r="A2887" s="14"/>
      <c r="B2887" s="15"/>
      <c r="C2887" s="15"/>
      <c r="D2887" s="15"/>
      <c r="E2887" s="15"/>
      <c r="F2887" s="15"/>
      <c r="G2887" s="15"/>
      <c r="H2887" s="15"/>
      <c r="I2887" s="15"/>
      <c r="J2887" s="15"/>
      <c r="K2887" s="15"/>
      <c r="L2887" s="15"/>
      <c r="M2887" s="15"/>
      <c r="N2887" s="15"/>
      <c r="O2887" s="15"/>
      <c r="P2887" s="15"/>
      <c r="Q2887" s="15"/>
      <c r="R2887" s="15"/>
      <c r="S2887" s="15"/>
      <c r="T2887" s="15"/>
      <c r="U2887" s="15"/>
      <c r="V2887" s="15"/>
      <c r="W2887" s="15"/>
      <c r="X2887" s="16"/>
      <c r="Y2887" s="2"/>
    </row>
    <row r="2888" spans="1:25" ht="12.75" customHeight="1" x14ac:dyDescent="0.2">
      <c r="A2888" s="7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43">
        <f>SUM(hList_Frame_1!B1940:B1941)</f>
        <v>585</v>
      </c>
      <c r="O2888" s="43"/>
      <c r="P2888" s="43"/>
      <c r="Q2888" s="43"/>
      <c r="R2888" s="2"/>
      <c r="S2888" s="2"/>
      <c r="T2888" s="2"/>
      <c r="U2888" s="2"/>
      <c r="V2888" s="2"/>
      <c r="W2888" s="2"/>
      <c r="X2888" s="17"/>
      <c r="Y2888" s="2"/>
    </row>
    <row r="2889" spans="1:25" ht="14.25" customHeight="1" x14ac:dyDescent="0.2">
      <c r="A2889" s="10"/>
      <c r="B2889" s="18"/>
      <c r="C2889" s="18"/>
      <c r="D2889" s="18"/>
      <c r="E2889" s="18"/>
      <c r="F2889" s="18"/>
      <c r="G2889" s="18"/>
      <c r="H2889" s="18"/>
      <c r="I2889" s="18"/>
      <c r="J2889" s="18"/>
      <c r="K2889" s="18"/>
      <c r="L2889" s="18"/>
      <c r="M2889" s="18"/>
      <c r="N2889" s="18"/>
      <c r="O2889" s="18"/>
      <c r="P2889" s="18"/>
      <c r="Q2889" s="18"/>
      <c r="R2889" s="18"/>
      <c r="S2889" s="18"/>
      <c r="T2889" s="18"/>
      <c r="U2889" s="18"/>
      <c r="V2889" s="18"/>
      <c r="W2889" s="18"/>
      <c r="X2889" s="19"/>
      <c r="Y2889" s="2"/>
    </row>
    <row r="2890" spans="1:25" ht="14.25" customHeight="1" x14ac:dyDescent="0.2">
      <c r="A2890" s="24">
        <v>448139</v>
      </c>
      <c r="B2890" s="25"/>
      <c r="C2890" s="26"/>
      <c r="D2890" s="4">
        <v>42710</v>
      </c>
      <c r="E2890" s="27" t="s">
        <v>1748</v>
      </c>
      <c r="F2890" s="28"/>
      <c r="G2890" s="29">
        <v>681.3</v>
      </c>
      <c r="H2890" s="30"/>
      <c r="I2890" s="30"/>
      <c r="J2890" s="30"/>
      <c r="K2890" s="30"/>
      <c r="L2890" s="30"/>
      <c r="M2890" s="30"/>
      <c r="N2890" s="30"/>
      <c r="O2890" s="30"/>
      <c r="P2890" s="30"/>
      <c r="Q2890" s="31"/>
      <c r="R2890" s="6" t="s">
        <v>1749</v>
      </c>
      <c r="S2890" s="6" t="s">
        <v>62</v>
      </c>
      <c r="T2890" s="6" t="s">
        <v>23</v>
      </c>
      <c r="U2890" s="13" t="s">
        <v>1750</v>
      </c>
      <c r="V2890" s="27" t="s">
        <v>1749</v>
      </c>
      <c r="W2890" s="28"/>
      <c r="X2890" s="13" t="s">
        <v>15</v>
      </c>
      <c r="Y2890" s="2"/>
    </row>
    <row r="2891" spans="1:25" ht="14.25" customHeight="1" x14ac:dyDescent="0.2">
      <c r="A2891" s="32"/>
      <c r="B2891" s="33"/>
      <c r="C2891" s="34"/>
      <c r="D2891" s="8"/>
      <c r="E2891" s="32"/>
      <c r="F2891" s="34"/>
      <c r="G2891" s="32"/>
      <c r="H2891" s="33"/>
      <c r="I2891" s="33"/>
      <c r="J2891" s="33"/>
      <c r="K2891" s="33"/>
      <c r="L2891" s="33"/>
      <c r="M2891" s="33"/>
      <c r="N2891" s="33"/>
      <c r="O2891" s="33"/>
      <c r="P2891" s="33"/>
      <c r="Q2891" s="34"/>
      <c r="R2891" s="8"/>
      <c r="S2891" s="8"/>
      <c r="T2891" s="8"/>
      <c r="U2891" s="13" t="s">
        <v>24</v>
      </c>
      <c r="V2891" s="32"/>
      <c r="W2891" s="34"/>
      <c r="X2891" s="13" t="s">
        <v>15</v>
      </c>
      <c r="Y2891" s="2"/>
    </row>
    <row r="2892" spans="1:25" ht="14.25" customHeight="1" x14ac:dyDescent="0.2">
      <c r="A2892" s="35"/>
      <c r="B2892" s="36"/>
      <c r="C2892" s="37"/>
      <c r="D2892" s="11"/>
      <c r="E2892" s="32"/>
      <c r="F2892" s="34"/>
      <c r="G2892" s="35"/>
      <c r="H2892" s="36"/>
      <c r="I2892" s="36"/>
      <c r="J2892" s="36"/>
      <c r="K2892" s="36"/>
      <c r="L2892" s="36"/>
      <c r="M2892" s="36"/>
      <c r="N2892" s="36"/>
      <c r="O2892" s="36"/>
      <c r="P2892" s="36"/>
      <c r="Q2892" s="37"/>
      <c r="R2892" s="11"/>
      <c r="S2892" s="11"/>
      <c r="T2892" s="11"/>
      <c r="U2892" s="13" t="s">
        <v>63</v>
      </c>
      <c r="V2892" s="35"/>
      <c r="W2892" s="37"/>
      <c r="X2892" s="13" t="s">
        <v>15</v>
      </c>
      <c r="Y2892" s="2"/>
    </row>
    <row r="2893" spans="1:25" ht="14.25" customHeight="1" x14ac:dyDescent="0.2">
      <c r="A2893" s="24">
        <v>448543</v>
      </c>
      <c r="B2893" s="25"/>
      <c r="C2893" s="26"/>
      <c r="D2893" s="4">
        <v>42717</v>
      </c>
      <c r="E2893" s="32"/>
      <c r="F2893" s="34"/>
      <c r="G2893" s="29">
        <v>2229.3000000000002</v>
      </c>
      <c r="H2893" s="30"/>
      <c r="I2893" s="30"/>
      <c r="J2893" s="30"/>
      <c r="K2893" s="30"/>
      <c r="L2893" s="30"/>
      <c r="M2893" s="30"/>
      <c r="N2893" s="30"/>
      <c r="O2893" s="30"/>
      <c r="P2893" s="30"/>
      <c r="Q2893" s="31"/>
      <c r="R2893" s="6" t="s">
        <v>1749</v>
      </c>
      <c r="S2893" s="6" t="s">
        <v>62</v>
      </c>
      <c r="T2893" s="6" t="s">
        <v>23</v>
      </c>
      <c r="U2893" s="6" t="s">
        <v>1750</v>
      </c>
      <c r="V2893" s="27" t="s">
        <v>1749</v>
      </c>
      <c r="W2893" s="28"/>
      <c r="X2893" s="6" t="s">
        <v>15</v>
      </c>
      <c r="Y2893" s="2"/>
    </row>
    <row r="2894" spans="1:25" ht="14.25" customHeight="1" x14ac:dyDescent="0.2">
      <c r="A2894" s="32"/>
      <c r="B2894" s="33"/>
      <c r="C2894" s="34"/>
      <c r="D2894" s="8"/>
      <c r="E2894" s="32"/>
      <c r="F2894" s="34"/>
      <c r="G2894" s="32"/>
      <c r="H2894" s="33"/>
      <c r="I2894" s="33"/>
      <c r="J2894" s="33"/>
      <c r="K2894" s="33"/>
      <c r="L2894" s="33"/>
      <c r="M2894" s="33"/>
      <c r="N2894" s="33"/>
      <c r="O2894" s="33"/>
      <c r="P2894" s="33"/>
      <c r="Q2894" s="34"/>
      <c r="R2894" s="8"/>
      <c r="S2894" s="8"/>
      <c r="T2894" s="8"/>
      <c r="U2894" s="6" t="s">
        <v>24</v>
      </c>
      <c r="V2894" s="32"/>
      <c r="W2894" s="34"/>
      <c r="X2894" s="6" t="s">
        <v>15</v>
      </c>
      <c r="Y2894" s="2"/>
    </row>
    <row r="2895" spans="1:25" ht="14.25" customHeight="1" x14ac:dyDescent="0.2">
      <c r="A2895" s="32"/>
      <c r="B2895" s="33"/>
      <c r="C2895" s="34"/>
      <c r="D2895" s="8"/>
      <c r="E2895" s="32"/>
      <c r="F2895" s="34"/>
      <c r="G2895" s="32"/>
      <c r="H2895" s="33"/>
      <c r="I2895" s="33"/>
      <c r="J2895" s="33"/>
      <c r="K2895" s="33"/>
      <c r="L2895" s="33"/>
      <c r="M2895" s="33"/>
      <c r="N2895" s="33"/>
      <c r="O2895" s="33"/>
      <c r="P2895" s="33"/>
      <c r="Q2895" s="34"/>
      <c r="R2895" s="8"/>
      <c r="S2895" s="8"/>
      <c r="T2895" s="8"/>
      <c r="U2895" s="6" t="s">
        <v>63</v>
      </c>
      <c r="V2895" s="32"/>
      <c r="W2895" s="34"/>
      <c r="X2895" s="6" t="s">
        <v>15</v>
      </c>
      <c r="Y2895" s="2"/>
    </row>
    <row r="2896" spans="1:25" ht="2.25" customHeight="1" x14ac:dyDescent="0.2">
      <c r="A2896" s="14"/>
      <c r="B2896" s="15"/>
      <c r="C2896" s="15"/>
      <c r="D2896" s="15"/>
      <c r="E2896" s="15"/>
      <c r="F2896" s="15"/>
      <c r="G2896" s="15"/>
      <c r="H2896" s="15"/>
      <c r="I2896" s="15"/>
      <c r="J2896" s="15"/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5"/>
      <c r="X2896" s="16"/>
      <c r="Y2896" s="2"/>
    </row>
    <row r="2897" spans="1:25" ht="13.5" customHeight="1" x14ac:dyDescent="0.2">
      <c r="A2897" s="7"/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43">
        <f>SUM(G2890:Q2895)</f>
        <v>2910.6000000000004</v>
      </c>
      <c r="M2897" s="43"/>
      <c r="N2897" s="43"/>
      <c r="O2897" s="43"/>
      <c r="P2897" s="43"/>
      <c r="Q2897" s="43"/>
      <c r="R2897" s="2"/>
      <c r="S2897" s="2"/>
      <c r="T2897" s="2"/>
      <c r="U2897" s="2"/>
      <c r="V2897" s="2"/>
      <c r="W2897" s="2"/>
      <c r="X2897" s="17"/>
      <c r="Y2897" s="2"/>
    </row>
    <row r="2898" spans="1:25" ht="13.5" customHeight="1" x14ac:dyDescent="0.2">
      <c r="A2898" s="10"/>
      <c r="B2898" s="18"/>
      <c r="C2898" s="18"/>
      <c r="D2898" s="18"/>
      <c r="E2898" s="18"/>
      <c r="F2898" s="18"/>
      <c r="G2898" s="18"/>
      <c r="H2898" s="18"/>
      <c r="I2898" s="18"/>
      <c r="J2898" s="18"/>
      <c r="K2898" s="18"/>
      <c r="L2898" s="18"/>
      <c r="M2898" s="18"/>
      <c r="N2898" s="18"/>
      <c r="O2898" s="18"/>
      <c r="P2898" s="18"/>
      <c r="Q2898" s="18"/>
      <c r="R2898" s="18"/>
      <c r="S2898" s="18"/>
      <c r="T2898" s="18"/>
      <c r="U2898" s="18"/>
      <c r="V2898" s="18"/>
      <c r="W2898" s="18"/>
      <c r="X2898" s="19"/>
      <c r="Y2898" s="2"/>
    </row>
    <row r="2899" spans="1:25" ht="14.25" customHeight="1" x14ac:dyDescent="0.2">
      <c r="A2899" s="44">
        <v>448719</v>
      </c>
      <c r="B2899" s="45"/>
      <c r="C2899" s="46"/>
      <c r="D2899" s="20">
        <v>42725</v>
      </c>
      <c r="E2899" s="41" t="s">
        <v>1751</v>
      </c>
      <c r="F2899" s="42"/>
      <c r="G2899" s="38">
        <v>55.95</v>
      </c>
      <c r="H2899" s="39"/>
      <c r="I2899" s="39"/>
      <c r="J2899" s="39"/>
      <c r="K2899" s="39"/>
      <c r="L2899" s="39"/>
      <c r="M2899" s="39"/>
      <c r="N2899" s="39"/>
      <c r="O2899" s="39"/>
      <c r="P2899" s="39"/>
      <c r="Q2899" s="40"/>
      <c r="R2899" s="13" t="s">
        <v>15</v>
      </c>
      <c r="S2899" s="13" t="s">
        <v>398</v>
      </c>
      <c r="T2899" s="13" t="s">
        <v>579</v>
      </c>
      <c r="U2899" s="13" t="s">
        <v>580</v>
      </c>
      <c r="V2899" s="41" t="s">
        <v>15</v>
      </c>
      <c r="W2899" s="42"/>
      <c r="X2899" s="13" t="s">
        <v>448</v>
      </c>
      <c r="Y2899" s="2"/>
    </row>
    <row r="2900" spans="1:25" ht="2.25" customHeight="1" x14ac:dyDescent="0.2">
      <c r="A2900" s="14"/>
      <c r="B2900" s="15"/>
      <c r="C2900" s="15"/>
      <c r="D2900" s="15"/>
      <c r="E2900" s="15"/>
      <c r="F2900" s="15"/>
      <c r="G2900" s="15"/>
      <c r="H2900" s="15"/>
      <c r="I2900" s="15"/>
      <c r="J2900" s="15"/>
      <c r="K2900" s="15"/>
      <c r="L2900" s="15"/>
      <c r="M2900" s="15"/>
      <c r="N2900" s="15"/>
      <c r="O2900" s="15"/>
      <c r="P2900" s="15"/>
      <c r="Q2900" s="15"/>
      <c r="R2900" s="15"/>
      <c r="S2900" s="15"/>
      <c r="T2900" s="15"/>
      <c r="U2900" s="15"/>
      <c r="V2900" s="15"/>
      <c r="W2900" s="15"/>
      <c r="X2900" s="16"/>
      <c r="Y2900" s="2"/>
    </row>
    <row r="2901" spans="1:25" ht="13.5" customHeight="1" x14ac:dyDescent="0.2">
      <c r="A2901" s="7"/>
      <c r="B2901" s="2"/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43">
        <f>SUM(hList_Frame_1!B1954:B1954)</f>
        <v>55.95</v>
      </c>
      <c r="Q2901" s="43"/>
      <c r="R2901" s="2"/>
      <c r="S2901" s="2"/>
      <c r="T2901" s="2"/>
      <c r="U2901" s="2"/>
      <c r="V2901" s="2"/>
      <c r="W2901" s="2"/>
      <c r="X2901" s="17"/>
      <c r="Y2901" s="2"/>
    </row>
    <row r="2902" spans="1:25" ht="13.5" customHeight="1" x14ac:dyDescent="0.2">
      <c r="A2902" s="10"/>
      <c r="B2902" s="18"/>
      <c r="C2902" s="18"/>
      <c r="D2902" s="18"/>
      <c r="E2902" s="18"/>
      <c r="F2902" s="18"/>
      <c r="G2902" s="18"/>
      <c r="H2902" s="18"/>
      <c r="I2902" s="18"/>
      <c r="J2902" s="18"/>
      <c r="K2902" s="18"/>
      <c r="L2902" s="18"/>
      <c r="M2902" s="18"/>
      <c r="N2902" s="18"/>
      <c r="O2902" s="18"/>
      <c r="P2902" s="18"/>
      <c r="Q2902" s="18"/>
      <c r="R2902" s="18"/>
      <c r="S2902" s="18"/>
      <c r="T2902" s="18"/>
      <c r="U2902" s="18"/>
      <c r="V2902" s="18"/>
      <c r="W2902" s="18"/>
      <c r="X2902" s="19"/>
      <c r="Y2902" s="2"/>
    </row>
    <row r="2903" spans="1:25" ht="14.25" customHeight="1" x14ac:dyDescent="0.2">
      <c r="A2903" s="44">
        <v>448140</v>
      </c>
      <c r="B2903" s="45"/>
      <c r="C2903" s="46"/>
      <c r="D2903" s="20">
        <v>42710</v>
      </c>
      <c r="E2903" s="41" t="s">
        <v>1752</v>
      </c>
      <c r="F2903" s="42"/>
      <c r="G2903" s="38">
        <v>7810</v>
      </c>
      <c r="H2903" s="39"/>
      <c r="I2903" s="39"/>
      <c r="J2903" s="39"/>
      <c r="K2903" s="39"/>
      <c r="L2903" s="39"/>
      <c r="M2903" s="39"/>
      <c r="N2903" s="39"/>
      <c r="O2903" s="39"/>
      <c r="P2903" s="39"/>
      <c r="Q2903" s="40"/>
      <c r="R2903" s="13" t="s">
        <v>532</v>
      </c>
      <c r="S2903" s="13" t="s">
        <v>462</v>
      </c>
      <c r="T2903" s="13" t="s">
        <v>36</v>
      </c>
      <c r="U2903" s="13" t="s">
        <v>37</v>
      </c>
      <c r="V2903" s="41" t="s">
        <v>532</v>
      </c>
      <c r="W2903" s="42"/>
      <c r="X2903" s="13" t="s">
        <v>15</v>
      </c>
      <c r="Y2903" s="2"/>
    </row>
    <row r="2904" spans="1:25" ht="2.25" customHeight="1" x14ac:dyDescent="0.2">
      <c r="A2904" s="14"/>
      <c r="B2904" s="15"/>
      <c r="C2904" s="15"/>
      <c r="D2904" s="15"/>
      <c r="E2904" s="15"/>
      <c r="F2904" s="15"/>
      <c r="G2904" s="15"/>
      <c r="H2904" s="15"/>
      <c r="I2904" s="15"/>
      <c r="J2904" s="15"/>
      <c r="K2904" s="15"/>
      <c r="L2904" s="15"/>
      <c r="M2904" s="15"/>
      <c r="N2904" s="15"/>
      <c r="O2904" s="15"/>
      <c r="P2904" s="15"/>
      <c r="Q2904" s="15"/>
      <c r="R2904" s="15"/>
      <c r="S2904" s="15"/>
      <c r="T2904" s="15"/>
      <c r="U2904" s="15"/>
      <c r="V2904" s="15"/>
      <c r="W2904" s="15"/>
      <c r="X2904" s="16"/>
      <c r="Y2904" s="2"/>
    </row>
    <row r="2905" spans="1:25" ht="13.5" customHeight="1" x14ac:dyDescent="0.2">
      <c r="A2905" s="7"/>
      <c r="B2905" s="2"/>
      <c r="C2905" s="2"/>
      <c r="D2905" s="2"/>
      <c r="E2905" s="2"/>
      <c r="F2905" s="2"/>
      <c r="G2905" s="2"/>
      <c r="H2905" s="2"/>
      <c r="I2905" s="2"/>
      <c r="J2905" s="2"/>
      <c r="K2905" s="2"/>
      <c r="L2905" s="43">
        <f>SUM(hList_Frame_1!B1955:B1955)</f>
        <v>7810</v>
      </c>
      <c r="M2905" s="43"/>
      <c r="N2905" s="43"/>
      <c r="O2905" s="43"/>
      <c r="P2905" s="43"/>
      <c r="Q2905" s="43"/>
      <c r="R2905" s="2"/>
      <c r="S2905" s="2"/>
      <c r="T2905" s="2"/>
      <c r="U2905" s="2"/>
      <c r="V2905" s="2"/>
      <c r="W2905" s="2"/>
      <c r="X2905" s="17"/>
      <c r="Y2905" s="2"/>
    </row>
    <row r="2906" spans="1:25" ht="13.5" customHeight="1" x14ac:dyDescent="0.2">
      <c r="A2906" s="10"/>
      <c r="B2906" s="18"/>
      <c r="C2906" s="18"/>
      <c r="D2906" s="18"/>
      <c r="E2906" s="18"/>
      <c r="F2906" s="18"/>
      <c r="G2906" s="18"/>
      <c r="H2906" s="18"/>
      <c r="I2906" s="18"/>
      <c r="J2906" s="18"/>
      <c r="K2906" s="18"/>
      <c r="L2906" s="18"/>
      <c r="M2906" s="18"/>
      <c r="N2906" s="18"/>
      <c r="O2906" s="18"/>
      <c r="P2906" s="18"/>
      <c r="Q2906" s="18"/>
      <c r="R2906" s="18"/>
      <c r="S2906" s="18"/>
      <c r="T2906" s="18"/>
      <c r="U2906" s="18"/>
      <c r="V2906" s="18"/>
      <c r="W2906" s="18"/>
      <c r="X2906" s="19"/>
      <c r="Y2906" s="2"/>
    </row>
    <row r="2907" spans="1:25" ht="14.25" customHeight="1" x14ac:dyDescent="0.2">
      <c r="A2907" s="44">
        <v>448141</v>
      </c>
      <c r="B2907" s="45"/>
      <c r="C2907" s="46"/>
      <c r="D2907" s="20">
        <v>42710</v>
      </c>
      <c r="E2907" s="41" t="s">
        <v>1753</v>
      </c>
      <c r="F2907" s="42"/>
      <c r="G2907" s="38">
        <v>500</v>
      </c>
      <c r="H2907" s="39"/>
      <c r="I2907" s="39"/>
      <c r="J2907" s="39"/>
      <c r="K2907" s="39"/>
      <c r="L2907" s="39"/>
      <c r="M2907" s="39"/>
      <c r="N2907" s="39"/>
      <c r="O2907" s="39"/>
      <c r="P2907" s="39"/>
      <c r="Q2907" s="40"/>
      <c r="R2907" s="13" t="s">
        <v>1754</v>
      </c>
      <c r="S2907" s="13" t="s">
        <v>27</v>
      </c>
      <c r="T2907" s="13" t="s">
        <v>28</v>
      </c>
      <c r="U2907" s="13" t="s">
        <v>28</v>
      </c>
      <c r="V2907" s="41" t="s">
        <v>1754</v>
      </c>
      <c r="W2907" s="42"/>
      <c r="X2907" s="13" t="s">
        <v>386</v>
      </c>
      <c r="Y2907" s="2"/>
    </row>
    <row r="2908" spans="1:25" ht="2.25" customHeight="1" x14ac:dyDescent="0.2">
      <c r="A2908" s="14"/>
      <c r="B2908" s="15"/>
      <c r="C2908" s="15"/>
      <c r="D2908" s="15"/>
      <c r="E2908" s="15"/>
      <c r="F2908" s="15"/>
      <c r="G2908" s="15"/>
      <c r="H2908" s="15"/>
      <c r="I2908" s="15"/>
      <c r="J2908" s="15"/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6"/>
      <c r="Y2908" s="2"/>
    </row>
    <row r="2909" spans="1:25" ht="12.75" customHeight="1" x14ac:dyDescent="0.2">
      <c r="A2909" s="7"/>
      <c r="B2909" s="2"/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43">
        <f>SUM(hList_Frame_1!B1956:B1956)</f>
        <v>500</v>
      </c>
      <c r="O2909" s="43"/>
      <c r="P2909" s="43"/>
      <c r="Q2909" s="43"/>
      <c r="R2909" s="2"/>
      <c r="S2909" s="2"/>
      <c r="T2909" s="2"/>
      <c r="U2909" s="2"/>
      <c r="V2909" s="2"/>
      <c r="W2909" s="2"/>
      <c r="X2909" s="17"/>
      <c r="Y2909" s="2"/>
    </row>
    <row r="2910" spans="1:25" ht="14.25" customHeight="1" x14ac:dyDescent="0.2">
      <c r="A2910" s="10"/>
      <c r="B2910" s="18"/>
      <c r="C2910" s="18"/>
      <c r="D2910" s="18"/>
      <c r="E2910" s="18"/>
      <c r="F2910" s="18"/>
      <c r="G2910" s="18"/>
      <c r="H2910" s="18"/>
      <c r="I2910" s="18"/>
      <c r="J2910" s="18"/>
      <c r="K2910" s="18"/>
      <c r="L2910" s="18"/>
      <c r="M2910" s="18"/>
      <c r="N2910" s="18"/>
      <c r="O2910" s="18"/>
      <c r="P2910" s="18"/>
      <c r="Q2910" s="18"/>
      <c r="R2910" s="18"/>
      <c r="S2910" s="18"/>
      <c r="T2910" s="18"/>
      <c r="U2910" s="18"/>
      <c r="V2910" s="18"/>
      <c r="W2910" s="18"/>
      <c r="X2910" s="19"/>
      <c r="Y2910" s="2"/>
    </row>
    <row r="2911" spans="1:25" ht="14.25" customHeight="1" x14ac:dyDescent="0.2">
      <c r="A2911" s="44">
        <v>448544</v>
      </c>
      <c r="B2911" s="45"/>
      <c r="C2911" s="46"/>
      <c r="D2911" s="20">
        <v>42717</v>
      </c>
      <c r="E2911" s="41" t="s">
        <v>1755</v>
      </c>
      <c r="F2911" s="42"/>
      <c r="G2911" s="38">
        <v>222</v>
      </c>
      <c r="H2911" s="39"/>
      <c r="I2911" s="39"/>
      <c r="J2911" s="39"/>
      <c r="K2911" s="39"/>
      <c r="L2911" s="39"/>
      <c r="M2911" s="39"/>
      <c r="N2911" s="39"/>
      <c r="O2911" s="39"/>
      <c r="P2911" s="39"/>
      <c r="Q2911" s="40"/>
      <c r="R2911" s="13" t="s">
        <v>1756</v>
      </c>
      <c r="S2911" s="13" t="s">
        <v>27</v>
      </c>
      <c r="T2911" s="13" t="s">
        <v>28</v>
      </c>
      <c r="U2911" s="13" t="s">
        <v>28</v>
      </c>
      <c r="V2911" s="41" t="s">
        <v>1756</v>
      </c>
      <c r="W2911" s="42"/>
      <c r="X2911" s="13" t="s">
        <v>1113</v>
      </c>
      <c r="Y2911" s="2"/>
    </row>
    <row r="2912" spans="1:25" ht="2.25" customHeight="1" x14ac:dyDescent="0.2">
      <c r="A2912" s="14"/>
      <c r="B2912" s="15"/>
      <c r="C2912" s="15"/>
      <c r="D2912" s="15"/>
      <c r="E2912" s="15"/>
      <c r="F2912" s="15"/>
      <c r="G2912" s="15"/>
      <c r="H2912" s="15"/>
      <c r="I2912" s="15"/>
      <c r="J2912" s="15"/>
      <c r="K2912" s="15"/>
      <c r="L2912" s="15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6"/>
      <c r="Y2912" s="2"/>
    </row>
    <row r="2913" spans="1:25" ht="12.75" customHeight="1" x14ac:dyDescent="0.2">
      <c r="A2913" s="7"/>
      <c r="B2913" s="2"/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43">
        <f>SUM(hList_Frame_1!B1957:B1957)</f>
        <v>222</v>
      </c>
      <c r="O2913" s="43"/>
      <c r="P2913" s="43"/>
      <c r="Q2913" s="43"/>
      <c r="R2913" s="2"/>
      <c r="S2913" s="2"/>
      <c r="T2913" s="2"/>
      <c r="U2913" s="2"/>
      <c r="V2913" s="2"/>
      <c r="W2913" s="2"/>
      <c r="X2913" s="17"/>
      <c r="Y2913" s="2"/>
    </row>
    <row r="2914" spans="1:25" ht="14.25" customHeight="1" x14ac:dyDescent="0.2">
      <c r="A2914" s="10"/>
      <c r="B2914" s="18"/>
      <c r="C2914" s="18"/>
      <c r="D2914" s="18"/>
      <c r="E2914" s="18"/>
      <c r="F2914" s="18"/>
      <c r="G2914" s="18"/>
      <c r="H2914" s="18"/>
      <c r="I2914" s="18"/>
      <c r="J2914" s="18"/>
      <c r="K2914" s="18"/>
      <c r="L2914" s="18"/>
      <c r="M2914" s="18"/>
      <c r="N2914" s="18"/>
      <c r="O2914" s="18"/>
      <c r="P2914" s="18"/>
      <c r="Q2914" s="18"/>
      <c r="R2914" s="18"/>
      <c r="S2914" s="18"/>
      <c r="T2914" s="18"/>
      <c r="U2914" s="18"/>
      <c r="V2914" s="18"/>
      <c r="W2914" s="18"/>
      <c r="X2914" s="19"/>
      <c r="Y2914" s="2"/>
    </row>
    <row r="2915" spans="1:25" ht="14.25" customHeight="1" x14ac:dyDescent="0.2">
      <c r="A2915" s="24">
        <v>448545</v>
      </c>
      <c r="B2915" s="25"/>
      <c r="C2915" s="26"/>
      <c r="D2915" s="4">
        <v>42717</v>
      </c>
      <c r="E2915" s="27" t="s">
        <v>1757</v>
      </c>
      <c r="F2915" s="28"/>
      <c r="G2915" s="38">
        <v>450</v>
      </c>
      <c r="H2915" s="39"/>
      <c r="I2915" s="39"/>
      <c r="J2915" s="39"/>
      <c r="K2915" s="39"/>
      <c r="L2915" s="39"/>
      <c r="M2915" s="39"/>
      <c r="N2915" s="39"/>
      <c r="O2915" s="39"/>
      <c r="P2915" s="39"/>
      <c r="Q2915" s="40"/>
      <c r="R2915" s="13" t="s">
        <v>1758</v>
      </c>
      <c r="S2915" s="13" t="s">
        <v>27</v>
      </c>
      <c r="T2915" s="13" t="s">
        <v>28</v>
      </c>
      <c r="U2915" s="13" t="s">
        <v>28</v>
      </c>
      <c r="V2915" s="41" t="s">
        <v>1758</v>
      </c>
      <c r="W2915" s="42"/>
      <c r="X2915" s="13" t="s">
        <v>426</v>
      </c>
      <c r="Y2915" s="2"/>
    </row>
    <row r="2916" spans="1:25" ht="14.25" customHeight="1" x14ac:dyDescent="0.2">
      <c r="A2916" s="32"/>
      <c r="B2916" s="33"/>
      <c r="C2916" s="34"/>
      <c r="D2916" s="8"/>
      <c r="E2916" s="32"/>
      <c r="F2916" s="34"/>
      <c r="G2916" s="38">
        <v>100</v>
      </c>
      <c r="H2916" s="39"/>
      <c r="I2916" s="39"/>
      <c r="J2916" s="39"/>
      <c r="K2916" s="39"/>
      <c r="L2916" s="39"/>
      <c r="M2916" s="39"/>
      <c r="N2916" s="39"/>
      <c r="O2916" s="39"/>
      <c r="P2916" s="39"/>
      <c r="Q2916" s="40"/>
      <c r="R2916" s="13" t="s">
        <v>1759</v>
      </c>
      <c r="S2916" s="13" t="s">
        <v>27</v>
      </c>
      <c r="T2916" s="13" t="s">
        <v>28</v>
      </c>
      <c r="U2916" s="13" t="s">
        <v>28</v>
      </c>
      <c r="V2916" s="41" t="s">
        <v>1759</v>
      </c>
      <c r="W2916" s="42"/>
      <c r="X2916" s="13" t="s">
        <v>426</v>
      </c>
      <c r="Y2916" s="2"/>
    </row>
    <row r="2917" spans="1:25" ht="14.25" customHeight="1" x14ac:dyDescent="0.2">
      <c r="A2917" s="32"/>
      <c r="B2917" s="33"/>
      <c r="C2917" s="34"/>
      <c r="D2917" s="8"/>
      <c r="E2917" s="32"/>
      <c r="F2917" s="34"/>
      <c r="G2917" s="38">
        <v>100</v>
      </c>
      <c r="H2917" s="39"/>
      <c r="I2917" s="39"/>
      <c r="J2917" s="39"/>
      <c r="K2917" s="39"/>
      <c r="L2917" s="39"/>
      <c r="M2917" s="39"/>
      <c r="N2917" s="39"/>
      <c r="O2917" s="39"/>
      <c r="P2917" s="39"/>
      <c r="Q2917" s="40"/>
      <c r="R2917" s="13" t="s">
        <v>1760</v>
      </c>
      <c r="S2917" s="13" t="s">
        <v>27</v>
      </c>
      <c r="T2917" s="13" t="s">
        <v>28</v>
      </c>
      <c r="U2917" s="13" t="s">
        <v>28</v>
      </c>
      <c r="V2917" s="41" t="s">
        <v>1760</v>
      </c>
      <c r="W2917" s="42"/>
      <c r="X2917" s="13" t="s">
        <v>426</v>
      </c>
      <c r="Y2917" s="2"/>
    </row>
    <row r="2918" spans="1:25" ht="14.25" customHeight="1" x14ac:dyDescent="0.2">
      <c r="A2918" s="35"/>
      <c r="B2918" s="36"/>
      <c r="C2918" s="37"/>
      <c r="D2918" s="11"/>
      <c r="E2918" s="35"/>
      <c r="F2918" s="37"/>
      <c r="G2918" s="38">
        <v>100</v>
      </c>
      <c r="H2918" s="39"/>
      <c r="I2918" s="39"/>
      <c r="J2918" s="39"/>
      <c r="K2918" s="39"/>
      <c r="L2918" s="39"/>
      <c r="M2918" s="39"/>
      <c r="N2918" s="39"/>
      <c r="O2918" s="39"/>
      <c r="P2918" s="39"/>
      <c r="Q2918" s="40"/>
      <c r="R2918" s="13" t="s">
        <v>1761</v>
      </c>
      <c r="S2918" s="13" t="s">
        <v>27</v>
      </c>
      <c r="T2918" s="13" t="s">
        <v>28</v>
      </c>
      <c r="U2918" s="13" t="s">
        <v>28</v>
      </c>
      <c r="V2918" s="41" t="s">
        <v>1761</v>
      </c>
      <c r="W2918" s="42"/>
      <c r="X2918" s="13" t="s">
        <v>426</v>
      </c>
      <c r="Y2918" s="2"/>
    </row>
    <row r="2919" spans="1:25" ht="2.25" customHeight="1" x14ac:dyDescent="0.2">
      <c r="A2919" s="14"/>
      <c r="B2919" s="15"/>
      <c r="C2919" s="15"/>
      <c r="D2919" s="15"/>
      <c r="E2919" s="15"/>
      <c r="F2919" s="15"/>
      <c r="G2919" s="15"/>
      <c r="H2919" s="15"/>
      <c r="I2919" s="15"/>
      <c r="J2919" s="15"/>
      <c r="K2919" s="15"/>
      <c r="L2919" s="15"/>
      <c r="M2919" s="15"/>
      <c r="N2919" s="15"/>
      <c r="O2919" s="15"/>
      <c r="P2919" s="15"/>
      <c r="Q2919" s="15"/>
      <c r="R2919" s="15"/>
      <c r="S2919" s="15"/>
      <c r="T2919" s="15"/>
      <c r="U2919" s="15"/>
      <c r="V2919" s="15"/>
      <c r="W2919" s="15"/>
      <c r="X2919" s="16"/>
      <c r="Y2919" s="2"/>
    </row>
    <row r="2920" spans="1:25" ht="12.75" customHeight="1" x14ac:dyDescent="0.2">
      <c r="A2920" s="7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43">
        <f>SUM(hList_Frame_1!B1958:B1961)</f>
        <v>750</v>
      </c>
      <c r="O2920" s="43"/>
      <c r="P2920" s="43"/>
      <c r="Q2920" s="43"/>
      <c r="R2920" s="2"/>
      <c r="S2920" s="2"/>
      <c r="T2920" s="2"/>
      <c r="U2920" s="2"/>
      <c r="V2920" s="2"/>
      <c r="W2920" s="2"/>
      <c r="X2920" s="17"/>
      <c r="Y2920" s="2"/>
    </row>
    <row r="2921" spans="1:25" ht="14.25" customHeight="1" x14ac:dyDescent="0.2">
      <c r="A2921" s="10"/>
      <c r="B2921" s="18"/>
      <c r="C2921" s="18"/>
      <c r="D2921" s="18"/>
      <c r="E2921" s="18"/>
      <c r="F2921" s="18"/>
      <c r="G2921" s="18"/>
      <c r="H2921" s="18"/>
      <c r="I2921" s="18"/>
      <c r="J2921" s="18"/>
      <c r="K2921" s="18"/>
      <c r="L2921" s="18"/>
      <c r="M2921" s="18"/>
      <c r="N2921" s="18"/>
      <c r="O2921" s="18"/>
      <c r="P2921" s="18"/>
      <c r="Q2921" s="18"/>
      <c r="R2921" s="18"/>
      <c r="S2921" s="18"/>
      <c r="T2921" s="18"/>
      <c r="U2921" s="18"/>
      <c r="V2921" s="18"/>
      <c r="W2921" s="18"/>
      <c r="X2921" s="19"/>
      <c r="Y2921" s="2"/>
    </row>
    <row r="2922" spans="1:25" ht="14.25" customHeight="1" x14ac:dyDescent="0.2">
      <c r="A2922" s="24">
        <v>448546</v>
      </c>
      <c r="B2922" s="25"/>
      <c r="C2922" s="26"/>
      <c r="D2922" s="4">
        <v>42717</v>
      </c>
      <c r="E2922" s="27" t="s">
        <v>1762</v>
      </c>
      <c r="F2922" s="28"/>
      <c r="G2922" s="38">
        <v>550</v>
      </c>
      <c r="H2922" s="39"/>
      <c r="I2922" s="39"/>
      <c r="J2922" s="39"/>
      <c r="K2922" s="39"/>
      <c r="L2922" s="39"/>
      <c r="M2922" s="39"/>
      <c r="N2922" s="39"/>
      <c r="O2922" s="39"/>
      <c r="P2922" s="39"/>
      <c r="Q2922" s="40"/>
      <c r="R2922" s="13" t="s">
        <v>1763</v>
      </c>
      <c r="S2922" s="13" t="s">
        <v>27</v>
      </c>
      <c r="T2922" s="13" t="s">
        <v>28</v>
      </c>
      <c r="U2922" s="13" t="s">
        <v>28</v>
      </c>
      <c r="V2922" s="41" t="s">
        <v>1763</v>
      </c>
      <c r="W2922" s="42"/>
      <c r="X2922" s="13" t="s">
        <v>509</v>
      </c>
      <c r="Y2922" s="2"/>
    </row>
    <row r="2923" spans="1:25" ht="14.25" customHeight="1" x14ac:dyDescent="0.2">
      <c r="A2923" s="35"/>
      <c r="B2923" s="36"/>
      <c r="C2923" s="37"/>
      <c r="D2923" s="11"/>
      <c r="E2923" s="35"/>
      <c r="F2923" s="37"/>
      <c r="G2923" s="38">
        <v>500</v>
      </c>
      <c r="H2923" s="39"/>
      <c r="I2923" s="39"/>
      <c r="J2923" s="39"/>
      <c r="K2923" s="39"/>
      <c r="L2923" s="39"/>
      <c r="M2923" s="39"/>
      <c r="N2923" s="39"/>
      <c r="O2923" s="39"/>
      <c r="P2923" s="39"/>
      <c r="Q2923" s="40"/>
      <c r="R2923" s="13" t="s">
        <v>1764</v>
      </c>
      <c r="S2923" s="13" t="s">
        <v>27</v>
      </c>
      <c r="T2923" s="13" t="s">
        <v>28</v>
      </c>
      <c r="U2923" s="13" t="s">
        <v>28</v>
      </c>
      <c r="V2923" s="41" t="s">
        <v>1764</v>
      </c>
      <c r="W2923" s="42"/>
      <c r="X2923" s="13" t="s">
        <v>268</v>
      </c>
      <c r="Y2923" s="2"/>
    </row>
    <row r="2924" spans="1:25" ht="2.25" customHeight="1" x14ac:dyDescent="0.2">
      <c r="A2924" s="14"/>
      <c r="B2924" s="15"/>
      <c r="C2924" s="15"/>
      <c r="D2924" s="15"/>
      <c r="E2924" s="15"/>
      <c r="F2924" s="15"/>
      <c r="G2924" s="15"/>
      <c r="H2924" s="15"/>
      <c r="I2924" s="15"/>
      <c r="J2924" s="15"/>
      <c r="K2924" s="15"/>
      <c r="L2924" s="15"/>
      <c r="M2924" s="15"/>
      <c r="N2924" s="15"/>
      <c r="O2924" s="15"/>
      <c r="P2924" s="15"/>
      <c r="Q2924" s="15"/>
      <c r="R2924" s="15"/>
      <c r="S2924" s="15"/>
      <c r="T2924" s="15"/>
      <c r="U2924" s="15"/>
      <c r="V2924" s="15"/>
      <c r="W2924" s="15"/>
      <c r="X2924" s="16"/>
      <c r="Y2924" s="2"/>
    </row>
    <row r="2925" spans="1:25" ht="12.75" customHeight="1" x14ac:dyDescent="0.2">
      <c r="A2925" s="7"/>
      <c r="B2925" s="2"/>
      <c r="C2925" s="2"/>
      <c r="D2925" s="2"/>
      <c r="E2925" s="2"/>
      <c r="F2925" s="2"/>
      <c r="G2925" s="2"/>
      <c r="H2925" s="2"/>
      <c r="I2925" s="2"/>
      <c r="J2925" s="2"/>
      <c r="K2925" s="2"/>
      <c r="L2925" s="43">
        <f>SUM(hList_Frame_1!B1962:B1963)</f>
        <v>1050</v>
      </c>
      <c r="M2925" s="43"/>
      <c r="N2925" s="43"/>
      <c r="O2925" s="43"/>
      <c r="P2925" s="43"/>
      <c r="Q2925" s="43"/>
      <c r="R2925" s="2"/>
      <c r="S2925" s="2"/>
      <c r="T2925" s="2"/>
      <c r="U2925" s="2"/>
      <c r="V2925" s="2"/>
      <c r="W2925" s="2"/>
      <c r="X2925" s="17"/>
      <c r="Y2925" s="2"/>
    </row>
    <row r="2926" spans="1:25" ht="14.25" customHeight="1" x14ac:dyDescent="0.2">
      <c r="A2926" s="10"/>
      <c r="B2926" s="18"/>
      <c r="C2926" s="18"/>
      <c r="D2926" s="18"/>
      <c r="E2926" s="18"/>
      <c r="F2926" s="18"/>
      <c r="G2926" s="18"/>
      <c r="H2926" s="18"/>
      <c r="I2926" s="18"/>
      <c r="J2926" s="18"/>
      <c r="K2926" s="18"/>
      <c r="L2926" s="18"/>
      <c r="M2926" s="18"/>
      <c r="N2926" s="18"/>
      <c r="O2926" s="18"/>
      <c r="P2926" s="18"/>
      <c r="Q2926" s="18"/>
      <c r="R2926" s="18"/>
      <c r="S2926" s="18"/>
      <c r="T2926" s="18"/>
      <c r="U2926" s="18"/>
      <c r="V2926" s="18"/>
      <c r="W2926" s="18"/>
      <c r="X2926" s="19"/>
      <c r="Y2926" s="2"/>
    </row>
    <row r="2927" spans="1:25" ht="14.25" customHeight="1" x14ac:dyDescent="0.2">
      <c r="A2927" s="44">
        <v>448547</v>
      </c>
      <c r="B2927" s="45"/>
      <c r="C2927" s="46"/>
      <c r="D2927" s="20">
        <v>42717</v>
      </c>
      <c r="E2927" s="41" t="s">
        <v>1765</v>
      </c>
      <c r="F2927" s="42"/>
      <c r="G2927" s="38">
        <v>439.62</v>
      </c>
      <c r="H2927" s="39"/>
      <c r="I2927" s="39"/>
      <c r="J2927" s="39"/>
      <c r="K2927" s="39"/>
      <c r="L2927" s="39"/>
      <c r="M2927" s="39"/>
      <c r="N2927" s="39"/>
      <c r="O2927" s="39"/>
      <c r="P2927" s="39"/>
      <c r="Q2927" s="40"/>
      <c r="R2927" s="13" t="s">
        <v>531</v>
      </c>
      <c r="S2927" s="13" t="s">
        <v>214</v>
      </c>
      <c r="T2927" s="13" t="s">
        <v>146</v>
      </c>
      <c r="U2927" s="13" t="s">
        <v>608</v>
      </c>
      <c r="V2927" s="41" t="s">
        <v>531</v>
      </c>
      <c r="W2927" s="42"/>
      <c r="X2927" s="13" t="s">
        <v>609</v>
      </c>
      <c r="Y2927" s="2"/>
    </row>
    <row r="2928" spans="1:25" ht="2.25" customHeight="1" x14ac:dyDescent="0.2">
      <c r="A2928" s="14"/>
      <c r="B2928" s="15"/>
      <c r="C2928" s="15"/>
      <c r="D2928" s="15"/>
      <c r="E2928" s="15"/>
      <c r="F2928" s="15"/>
      <c r="G2928" s="15"/>
      <c r="H2928" s="15"/>
      <c r="I2928" s="15"/>
      <c r="J2928" s="15"/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5"/>
      <c r="X2928" s="16"/>
      <c r="Y2928" s="2"/>
    </row>
    <row r="2929" spans="1:25" ht="13.5" customHeight="1" x14ac:dyDescent="0.2">
      <c r="A2929" s="7"/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43">
        <f>SUM(hList_Frame_1!B1964:B1964)</f>
        <v>439.62</v>
      </c>
      <c r="O2929" s="43"/>
      <c r="P2929" s="43"/>
      <c r="Q2929" s="43"/>
      <c r="R2929" s="2"/>
      <c r="S2929" s="2"/>
      <c r="T2929" s="2"/>
      <c r="U2929" s="2"/>
      <c r="V2929" s="2"/>
      <c r="W2929" s="2"/>
      <c r="X2929" s="17"/>
      <c r="Y2929" s="2"/>
    </row>
    <row r="2930" spans="1:25" ht="13.5" customHeight="1" x14ac:dyDescent="0.2">
      <c r="A2930" s="10"/>
      <c r="B2930" s="18"/>
      <c r="C2930" s="18"/>
      <c r="D2930" s="18"/>
      <c r="E2930" s="18"/>
      <c r="F2930" s="18"/>
      <c r="G2930" s="18"/>
      <c r="H2930" s="18"/>
      <c r="I2930" s="18"/>
      <c r="J2930" s="18"/>
      <c r="K2930" s="18"/>
      <c r="L2930" s="18"/>
      <c r="M2930" s="18"/>
      <c r="N2930" s="18"/>
      <c r="O2930" s="18"/>
      <c r="P2930" s="18"/>
      <c r="Q2930" s="18"/>
      <c r="R2930" s="18"/>
      <c r="S2930" s="18"/>
      <c r="T2930" s="18"/>
      <c r="U2930" s="18"/>
      <c r="V2930" s="18"/>
      <c r="W2930" s="18"/>
      <c r="X2930" s="19"/>
      <c r="Y2930" s="2"/>
    </row>
    <row r="2931" spans="1:25" ht="14.25" customHeight="1" x14ac:dyDescent="0.2">
      <c r="A2931" s="24">
        <v>448142</v>
      </c>
      <c r="B2931" s="25"/>
      <c r="C2931" s="26"/>
      <c r="D2931" s="4">
        <v>42710</v>
      </c>
      <c r="E2931" s="27" t="s">
        <v>1766</v>
      </c>
      <c r="F2931" s="28"/>
      <c r="G2931" s="29">
        <v>1911.18</v>
      </c>
      <c r="H2931" s="30"/>
      <c r="I2931" s="30"/>
      <c r="J2931" s="30"/>
      <c r="K2931" s="30"/>
      <c r="L2931" s="30"/>
      <c r="M2931" s="30"/>
      <c r="N2931" s="30"/>
      <c r="O2931" s="30"/>
      <c r="P2931" s="30"/>
      <c r="Q2931" s="31"/>
      <c r="R2931" s="6" t="s">
        <v>1767</v>
      </c>
      <c r="S2931" s="6" t="s">
        <v>62</v>
      </c>
      <c r="T2931" s="6" t="s">
        <v>23</v>
      </c>
      <c r="U2931" s="13" t="s">
        <v>24</v>
      </c>
      <c r="V2931" s="27" t="s">
        <v>1767</v>
      </c>
      <c r="W2931" s="28"/>
      <c r="X2931" s="13" t="s">
        <v>15</v>
      </c>
      <c r="Y2931" s="2"/>
    </row>
    <row r="2932" spans="1:25" ht="14.25" customHeight="1" x14ac:dyDescent="0.2">
      <c r="A2932" s="32"/>
      <c r="B2932" s="33"/>
      <c r="C2932" s="34"/>
      <c r="D2932" s="8"/>
      <c r="E2932" s="32"/>
      <c r="F2932" s="34"/>
      <c r="G2932" s="32"/>
      <c r="H2932" s="33"/>
      <c r="I2932" s="33"/>
      <c r="J2932" s="33"/>
      <c r="K2932" s="33"/>
      <c r="L2932" s="33"/>
      <c r="M2932" s="33"/>
      <c r="N2932" s="33"/>
      <c r="O2932" s="33"/>
      <c r="P2932" s="33"/>
      <c r="Q2932" s="34"/>
      <c r="R2932" s="8"/>
      <c r="S2932" s="8"/>
      <c r="T2932" s="8"/>
      <c r="U2932" s="6" t="s">
        <v>63</v>
      </c>
      <c r="V2932" s="32"/>
      <c r="W2932" s="34"/>
      <c r="X2932" s="6" t="s">
        <v>15</v>
      </c>
      <c r="Y2932" s="2"/>
    </row>
    <row r="2933" spans="1:25" ht="14.25" customHeight="1" x14ac:dyDescent="0.2">
      <c r="A2933" s="24">
        <v>448548</v>
      </c>
      <c r="B2933" s="25"/>
      <c r="C2933" s="26"/>
      <c r="D2933" s="4">
        <v>42717</v>
      </c>
      <c r="E2933" s="32"/>
      <c r="F2933" s="34"/>
      <c r="G2933" s="29">
        <v>961.45</v>
      </c>
      <c r="H2933" s="30"/>
      <c r="I2933" s="30"/>
      <c r="J2933" s="30"/>
      <c r="K2933" s="30"/>
      <c r="L2933" s="30"/>
      <c r="M2933" s="30"/>
      <c r="N2933" s="30"/>
      <c r="O2933" s="30"/>
      <c r="P2933" s="30"/>
      <c r="Q2933" s="31"/>
      <c r="R2933" s="6" t="s">
        <v>1767</v>
      </c>
      <c r="S2933" s="6" t="s">
        <v>62</v>
      </c>
      <c r="T2933" s="6" t="s">
        <v>23</v>
      </c>
      <c r="U2933" s="13" t="s">
        <v>24</v>
      </c>
      <c r="V2933" s="27" t="s">
        <v>1767</v>
      </c>
      <c r="W2933" s="28"/>
      <c r="X2933" s="13" t="s">
        <v>15</v>
      </c>
      <c r="Y2933" s="2"/>
    </row>
    <row r="2934" spans="1:25" ht="14.25" customHeight="1" x14ac:dyDescent="0.2">
      <c r="A2934" s="35"/>
      <c r="B2934" s="36"/>
      <c r="C2934" s="37"/>
      <c r="D2934" s="11"/>
      <c r="E2934" s="35"/>
      <c r="F2934" s="37"/>
      <c r="G2934" s="35"/>
      <c r="H2934" s="36"/>
      <c r="I2934" s="36"/>
      <c r="J2934" s="36"/>
      <c r="K2934" s="36"/>
      <c r="L2934" s="36"/>
      <c r="M2934" s="36"/>
      <c r="N2934" s="36"/>
      <c r="O2934" s="36"/>
      <c r="P2934" s="36"/>
      <c r="Q2934" s="37"/>
      <c r="R2934" s="11"/>
      <c r="S2934" s="11"/>
      <c r="T2934" s="11"/>
      <c r="U2934" s="13" t="s">
        <v>63</v>
      </c>
      <c r="V2934" s="35"/>
      <c r="W2934" s="37"/>
      <c r="X2934" s="13" t="s">
        <v>15</v>
      </c>
      <c r="Y2934" s="2"/>
    </row>
    <row r="2935" spans="1:25" ht="2.25" customHeight="1" x14ac:dyDescent="0.2">
      <c r="A2935" s="14"/>
      <c r="B2935" s="15"/>
      <c r="C2935" s="15"/>
      <c r="D2935" s="15"/>
      <c r="E2935" s="15"/>
      <c r="F2935" s="15"/>
      <c r="G2935" s="15"/>
      <c r="H2935" s="15"/>
      <c r="I2935" s="15"/>
      <c r="J2935" s="15"/>
      <c r="K2935" s="15"/>
      <c r="L2935" s="15"/>
      <c r="M2935" s="15"/>
      <c r="N2935" s="15"/>
      <c r="O2935" s="15"/>
      <c r="P2935" s="15"/>
      <c r="Q2935" s="15"/>
      <c r="R2935" s="15"/>
      <c r="S2935" s="15"/>
      <c r="T2935" s="15"/>
      <c r="U2935" s="15"/>
      <c r="V2935" s="15"/>
      <c r="W2935" s="15"/>
      <c r="X2935" s="16"/>
      <c r="Y2935" s="2"/>
    </row>
    <row r="2936" spans="1:25" ht="13.5" customHeight="1" x14ac:dyDescent="0.2">
      <c r="A2936" s="7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43">
        <f>SUM(G2931:Q2934)</f>
        <v>2872.63</v>
      </c>
      <c r="M2936" s="43"/>
      <c r="N2936" s="43"/>
      <c r="O2936" s="43"/>
      <c r="P2936" s="43"/>
      <c r="Q2936" s="43"/>
      <c r="R2936" s="2"/>
      <c r="S2936" s="2"/>
      <c r="T2936" s="2"/>
      <c r="U2936" s="2"/>
      <c r="V2936" s="2"/>
      <c r="W2936" s="2"/>
      <c r="X2936" s="17"/>
      <c r="Y2936" s="2"/>
    </row>
    <row r="2937" spans="1:25" ht="13.5" customHeight="1" x14ac:dyDescent="0.2">
      <c r="A2937" s="10"/>
      <c r="B2937" s="18"/>
      <c r="C2937" s="18"/>
      <c r="D2937" s="18"/>
      <c r="E2937" s="18"/>
      <c r="F2937" s="18"/>
      <c r="G2937" s="18"/>
      <c r="H2937" s="18"/>
      <c r="I2937" s="18"/>
      <c r="J2937" s="18"/>
      <c r="K2937" s="18"/>
      <c r="L2937" s="18"/>
      <c r="M2937" s="18"/>
      <c r="N2937" s="18"/>
      <c r="O2937" s="18"/>
      <c r="P2937" s="18"/>
      <c r="Q2937" s="18"/>
      <c r="R2937" s="18"/>
      <c r="S2937" s="18"/>
      <c r="T2937" s="18"/>
      <c r="U2937" s="18"/>
      <c r="V2937" s="18"/>
      <c r="W2937" s="18"/>
      <c r="X2937" s="19"/>
      <c r="Y2937" s="2"/>
    </row>
    <row r="2938" spans="1:25" ht="14.25" customHeight="1" x14ac:dyDescent="0.2">
      <c r="A2938" s="24">
        <v>448549</v>
      </c>
      <c r="B2938" s="25"/>
      <c r="C2938" s="26"/>
      <c r="D2938" s="4">
        <v>42717</v>
      </c>
      <c r="E2938" s="27" t="s">
        <v>1768</v>
      </c>
      <c r="F2938" s="28"/>
      <c r="G2938" s="38">
        <v>1000</v>
      </c>
      <c r="H2938" s="39"/>
      <c r="I2938" s="39"/>
      <c r="J2938" s="39"/>
      <c r="K2938" s="39"/>
      <c r="L2938" s="39"/>
      <c r="M2938" s="39"/>
      <c r="N2938" s="39"/>
      <c r="O2938" s="39"/>
      <c r="P2938" s="39"/>
      <c r="Q2938" s="40"/>
      <c r="R2938" s="13" t="s">
        <v>1769</v>
      </c>
      <c r="S2938" s="13" t="s">
        <v>27</v>
      </c>
      <c r="T2938" s="13" t="s">
        <v>28</v>
      </c>
      <c r="U2938" s="13" t="s">
        <v>28</v>
      </c>
      <c r="V2938" s="41" t="s">
        <v>1769</v>
      </c>
      <c r="W2938" s="42"/>
      <c r="X2938" s="13" t="s">
        <v>509</v>
      </c>
      <c r="Y2938" s="2"/>
    </row>
    <row r="2939" spans="1:25" ht="14.25" customHeight="1" x14ac:dyDescent="0.2">
      <c r="A2939" s="35"/>
      <c r="B2939" s="36"/>
      <c r="C2939" s="37"/>
      <c r="D2939" s="11"/>
      <c r="E2939" s="35"/>
      <c r="F2939" s="37"/>
      <c r="G2939" s="38">
        <v>450</v>
      </c>
      <c r="H2939" s="39"/>
      <c r="I2939" s="39"/>
      <c r="J2939" s="39"/>
      <c r="K2939" s="39"/>
      <c r="L2939" s="39"/>
      <c r="M2939" s="39"/>
      <c r="N2939" s="39"/>
      <c r="O2939" s="39"/>
      <c r="P2939" s="39"/>
      <c r="Q2939" s="40"/>
      <c r="R2939" s="13" t="s">
        <v>1770</v>
      </c>
      <c r="S2939" s="13" t="s">
        <v>27</v>
      </c>
      <c r="T2939" s="13" t="s">
        <v>28</v>
      </c>
      <c r="U2939" s="13" t="s">
        <v>28</v>
      </c>
      <c r="V2939" s="41" t="s">
        <v>1770</v>
      </c>
      <c r="W2939" s="42"/>
      <c r="X2939" s="13" t="s">
        <v>691</v>
      </c>
      <c r="Y2939" s="2"/>
    </row>
    <row r="2940" spans="1:25" ht="2.25" customHeight="1" x14ac:dyDescent="0.2">
      <c r="A2940" s="14"/>
      <c r="B2940" s="15"/>
      <c r="C2940" s="15"/>
      <c r="D2940" s="15"/>
      <c r="E2940" s="15"/>
      <c r="F2940" s="15"/>
      <c r="G2940" s="15"/>
      <c r="H2940" s="15"/>
      <c r="I2940" s="15"/>
      <c r="J2940" s="15"/>
      <c r="K2940" s="15"/>
      <c r="L2940" s="15"/>
      <c r="M2940" s="15"/>
      <c r="N2940" s="15"/>
      <c r="O2940" s="15"/>
      <c r="P2940" s="15"/>
      <c r="Q2940" s="15"/>
      <c r="R2940" s="15"/>
      <c r="S2940" s="15"/>
      <c r="T2940" s="15"/>
      <c r="U2940" s="15"/>
      <c r="V2940" s="15"/>
      <c r="W2940" s="15"/>
      <c r="X2940" s="16"/>
      <c r="Y2940" s="2"/>
    </row>
    <row r="2941" spans="1:25" ht="13.5" customHeight="1" x14ac:dyDescent="0.2">
      <c r="A2941" s="7"/>
      <c r="B2941" s="2"/>
      <c r="C2941" s="2"/>
      <c r="D2941" s="2"/>
      <c r="E2941" s="2"/>
      <c r="F2941" s="2"/>
      <c r="G2941" s="2"/>
      <c r="H2941" s="2"/>
      <c r="I2941" s="2"/>
      <c r="J2941" s="2"/>
      <c r="K2941" s="2"/>
      <c r="L2941" s="43">
        <f>SUM(hList_Frame_1!B1971:B1972)</f>
        <v>1450</v>
      </c>
      <c r="M2941" s="43"/>
      <c r="N2941" s="43"/>
      <c r="O2941" s="43"/>
      <c r="P2941" s="43"/>
      <c r="Q2941" s="43"/>
      <c r="R2941" s="2"/>
      <c r="S2941" s="2"/>
      <c r="T2941" s="2"/>
      <c r="U2941" s="2"/>
      <c r="V2941" s="2"/>
      <c r="W2941" s="2"/>
      <c r="X2941" s="17"/>
      <c r="Y2941" s="2"/>
    </row>
    <row r="2942" spans="1:25" ht="13.5" customHeight="1" x14ac:dyDescent="0.2">
      <c r="A2942" s="10"/>
      <c r="B2942" s="18"/>
      <c r="C2942" s="18"/>
      <c r="D2942" s="18"/>
      <c r="E2942" s="18"/>
      <c r="F2942" s="18"/>
      <c r="G2942" s="18"/>
      <c r="H2942" s="18"/>
      <c r="I2942" s="18"/>
      <c r="J2942" s="18"/>
      <c r="K2942" s="18"/>
      <c r="L2942" s="18"/>
      <c r="M2942" s="18"/>
      <c r="N2942" s="18"/>
      <c r="O2942" s="18"/>
      <c r="P2942" s="18"/>
      <c r="Q2942" s="18"/>
      <c r="R2942" s="18"/>
      <c r="S2942" s="18"/>
      <c r="T2942" s="18"/>
      <c r="U2942" s="18"/>
      <c r="V2942" s="18"/>
      <c r="W2942" s="18"/>
      <c r="X2942" s="19"/>
      <c r="Y2942" s="2"/>
    </row>
    <row r="2943" spans="1:25" ht="14.25" customHeight="1" x14ac:dyDescent="0.2">
      <c r="A2943" s="24">
        <v>448550</v>
      </c>
      <c r="B2943" s="25"/>
      <c r="C2943" s="26"/>
      <c r="D2943" s="4">
        <v>42717</v>
      </c>
      <c r="E2943" s="27" t="s">
        <v>1771</v>
      </c>
      <c r="F2943" s="28"/>
      <c r="G2943" s="29">
        <v>12702.5</v>
      </c>
      <c r="H2943" s="30"/>
      <c r="I2943" s="30"/>
      <c r="J2943" s="30"/>
      <c r="K2943" s="30"/>
      <c r="L2943" s="30"/>
      <c r="M2943" s="30"/>
      <c r="N2943" s="30"/>
      <c r="O2943" s="30"/>
      <c r="P2943" s="30"/>
      <c r="Q2943" s="31"/>
      <c r="R2943" s="6" t="s">
        <v>1772</v>
      </c>
      <c r="S2943" s="13" t="s">
        <v>636</v>
      </c>
      <c r="T2943" s="13" t="s">
        <v>28</v>
      </c>
      <c r="U2943" s="13" t="s">
        <v>28</v>
      </c>
      <c r="V2943" s="27" t="s">
        <v>1772</v>
      </c>
      <c r="W2943" s="28"/>
      <c r="X2943" s="13" t="s">
        <v>1773</v>
      </c>
      <c r="Y2943" s="2"/>
    </row>
    <row r="2944" spans="1:25" ht="14.25" customHeight="1" x14ac:dyDescent="0.2">
      <c r="A2944" s="35"/>
      <c r="B2944" s="36"/>
      <c r="C2944" s="37"/>
      <c r="D2944" s="11"/>
      <c r="E2944" s="35"/>
      <c r="F2944" s="37"/>
      <c r="G2944" s="35"/>
      <c r="H2944" s="36"/>
      <c r="I2944" s="36"/>
      <c r="J2944" s="36"/>
      <c r="K2944" s="36"/>
      <c r="L2944" s="36"/>
      <c r="M2944" s="36"/>
      <c r="N2944" s="36"/>
      <c r="O2944" s="36"/>
      <c r="P2944" s="36"/>
      <c r="Q2944" s="37"/>
      <c r="R2944" s="11"/>
      <c r="S2944" s="13" t="s">
        <v>683</v>
      </c>
      <c r="T2944" s="13" t="s">
        <v>28</v>
      </c>
      <c r="U2944" s="13" t="s">
        <v>28</v>
      </c>
      <c r="V2944" s="35"/>
      <c r="W2944" s="37"/>
      <c r="X2944" s="13" t="s">
        <v>1773</v>
      </c>
      <c r="Y2944" s="2"/>
    </row>
    <row r="2945" spans="1:25" ht="3" customHeight="1" x14ac:dyDescent="0.2">
      <c r="A2945" s="14"/>
      <c r="B2945" s="15"/>
      <c r="C2945" s="15"/>
      <c r="D2945" s="15"/>
      <c r="E2945" s="15"/>
      <c r="F2945" s="15"/>
      <c r="G2945" s="15"/>
      <c r="H2945" s="15"/>
      <c r="I2945" s="15"/>
      <c r="J2945" s="15"/>
      <c r="K2945" s="15"/>
      <c r="L2945" s="15"/>
      <c r="M2945" s="15"/>
      <c r="N2945" s="15"/>
      <c r="O2945" s="15"/>
      <c r="P2945" s="15"/>
      <c r="Q2945" s="15"/>
      <c r="R2945" s="15"/>
      <c r="S2945" s="15"/>
      <c r="T2945" s="15"/>
      <c r="U2945" s="15"/>
      <c r="V2945" s="15"/>
      <c r="W2945" s="15"/>
      <c r="X2945" s="16"/>
      <c r="Y2945" s="2"/>
    </row>
    <row r="2946" spans="1:25" ht="12.75" customHeight="1" x14ac:dyDescent="0.2">
      <c r="A2946" s="7"/>
      <c r="B2946" s="2"/>
      <c r="C2946" s="2"/>
      <c r="D2946" s="2"/>
      <c r="E2946" s="2"/>
      <c r="F2946" s="2"/>
      <c r="G2946" s="2"/>
      <c r="H2946" s="2"/>
      <c r="I2946" s="2"/>
      <c r="J2946" s="43">
        <f>SUM(hList_Frame_1!B1973:B1974)</f>
        <v>12702.5</v>
      </c>
      <c r="K2946" s="43"/>
      <c r="L2946" s="43"/>
      <c r="M2946" s="43"/>
      <c r="N2946" s="43"/>
      <c r="O2946" s="43"/>
      <c r="P2946" s="43"/>
      <c r="Q2946" s="43"/>
      <c r="R2946" s="2"/>
      <c r="S2946" s="2"/>
      <c r="T2946" s="2"/>
      <c r="U2946" s="2"/>
      <c r="V2946" s="2"/>
      <c r="W2946" s="2"/>
      <c r="X2946" s="17"/>
      <c r="Y2946" s="2"/>
    </row>
    <row r="2947" spans="1:25" ht="13.5" customHeight="1" x14ac:dyDescent="0.2">
      <c r="A2947" s="10"/>
      <c r="B2947" s="18"/>
      <c r="C2947" s="18"/>
      <c r="D2947" s="18"/>
      <c r="E2947" s="18"/>
      <c r="F2947" s="18"/>
      <c r="G2947" s="18"/>
      <c r="H2947" s="18"/>
      <c r="I2947" s="18"/>
      <c r="J2947" s="18"/>
      <c r="K2947" s="18"/>
      <c r="L2947" s="18"/>
      <c r="M2947" s="18"/>
      <c r="N2947" s="18"/>
      <c r="O2947" s="18"/>
      <c r="P2947" s="18"/>
      <c r="Q2947" s="18"/>
      <c r="R2947" s="18"/>
      <c r="S2947" s="18"/>
      <c r="T2947" s="18"/>
      <c r="U2947" s="18"/>
      <c r="V2947" s="18"/>
      <c r="W2947" s="18"/>
      <c r="X2947" s="19"/>
      <c r="Y2947" s="2"/>
    </row>
    <row r="2948" spans="1:25" ht="14.25" customHeight="1" x14ac:dyDescent="0.2">
      <c r="A2948" s="44">
        <v>448143</v>
      </c>
      <c r="B2948" s="45"/>
      <c r="C2948" s="46"/>
      <c r="D2948" s="20">
        <v>42710</v>
      </c>
      <c r="E2948" s="41" t="s">
        <v>1774</v>
      </c>
      <c r="F2948" s="42"/>
      <c r="G2948" s="38">
        <v>1770</v>
      </c>
      <c r="H2948" s="39"/>
      <c r="I2948" s="39"/>
      <c r="J2948" s="39"/>
      <c r="K2948" s="39"/>
      <c r="L2948" s="39"/>
      <c r="M2948" s="39"/>
      <c r="N2948" s="39"/>
      <c r="O2948" s="39"/>
      <c r="P2948" s="39"/>
      <c r="Q2948" s="40"/>
      <c r="R2948" s="13" t="s">
        <v>467</v>
      </c>
      <c r="S2948" s="13" t="s">
        <v>462</v>
      </c>
      <c r="T2948" s="13" t="s">
        <v>36</v>
      </c>
      <c r="U2948" s="13" t="s">
        <v>37</v>
      </c>
      <c r="V2948" s="41" t="s">
        <v>467</v>
      </c>
      <c r="W2948" s="42"/>
      <c r="X2948" s="13" t="s">
        <v>15</v>
      </c>
      <c r="Y2948" s="2"/>
    </row>
    <row r="2949" spans="1:25" ht="2.25" customHeight="1" x14ac:dyDescent="0.2">
      <c r="A2949" s="14"/>
      <c r="B2949" s="15"/>
      <c r="C2949" s="15"/>
      <c r="D2949" s="15"/>
      <c r="E2949" s="15"/>
      <c r="F2949" s="15"/>
      <c r="G2949" s="15"/>
      <c r="H2949" s="15"/>
      <c r="I2949" s="15"/>
      <c r="J2949" s="15"/>
      <c r="K2949" s="15"/>
      <c r="L2949" s="15"/>
      <c r="M2949" s="15"/>
      <c r="N2949" s="15"/>
      <c r="O2949" s="15"/>
      <c r="P2949" s="15"/>
      <c r="Q2949" s="15"/>
      <c r="R2949" s="15"/>
      <c r="S2949" s="15"/>
      <c r="T2949" s="15"/>
      <c r="U2949" s="15"/>
      <c r="V2949" s="15"/>
      <c r="W2949" s="15"/>
      <c r="X2949" s="16"/>
      <c r="Y2949" s="2"/>
    </row>
    <row r="2950" spans="1:25" ht="12.75" customHeight="1" x14ac:dyDescent="0.2">
      <c r="A2950" s="7"/>
      <c r="B2950" s="2"/>
      <c r="C2950" s="2"/>
      <c r="D2950" s="2"/>
      <c r="E2950" s="2"/>
      <c r="F2950" s="2"/>
      <c r="G2950" s="2"/>
      <c r="H2950" s="2"/>
      <c r="I2950" s="2"/>
      <c r="J2950" s="2"/>
      <c r="K2950" s="2"/>
      <c r="L2950" s="43">
        <f>SUM(hList_Frame_1!B1975:B1975)</f>
        <v>1770</v>
      </c>
      <c r="M2950" s="43"/>
      <c r="N2950" s="43"/>
      <c r="O2950" s="43"/>
      <c r="P2950" s="43"/>
      <c r="Q2950" s="43"/>
      <c r="R2950" s="2"/>
      <c r="S2950" s="2"/>
      <c r="T2950" s="2"/>
      <c r="U2950" s="2"/>
      <c r="V2950" s="2"/>
      <c r="W2950" s="2"/>
      <c r="X2950" s="17"/>
      <c r="Y2950" s="2"/>
    </row>
    <row r="2951" spans="1:25" ht="14.25" customHeight="1" x14ac:dyDescent="0.2">
      <c r="A2951" s="10"/>
      <c r="B2951" s="18"/>
      <c r="C2951" s="18"/>
      <c r="D2951" s="18"/>
      <c r="E2951" s="18"/>
      <c r="F2951" s="18"/>
      <c r="G2951" s="18"/>
      <c r="H2951" s="18"/>
      <c r="I2951" s="18"/>
      <c r="J2951" s="18"/>
      <c r="K2951" s="18"/>
      <c r="L2951" s="18"/>
      <c r="M2951" s="18"/>
      <c r="N2951" s="18"/>
      <c r="O2951" s="18"/>
      <c r="P2951" s="18"/>
      <c r="Q2951" s="18"/>
      <c r="R2951" s="18"/>
      <c r="S2951" s="18"/>
      <c r="T2951" s="18"/>
      <c r="U2951" s="18"/>
      <c r="V2951" s="18"/>
      <c r="W2951" s="18"/>
      <c r="X2951" s="19"/>
      <c r="Y2951" s="2"/>
    </row>
    <row r="2952" spans="1:25" ht="14.25" customHeight="1" x14ac:dyDescent="0.2">
      <c r="A2952" s="24">
        <v>448144</v>
      </c>
      <c r="B2952" s="25"/>
      <c r="C2952" s="26"/>
      <c r="D2952" s="4">
        <v>42710</v>
      </c>
      <c r="E2952" s="27" t="s">
        <v>1775</v>
      </c>
      <c r="F2952" s="28"/>
      <c r="G2952" s="29">
        <v>1572.72</v>
      </c>
      <c r="H2952" s="30"/>
      <c r="I2952" s="30"/>
      <c r="J2952" s="30"/>
      <c r="K2952" s="30"/>
      <c r="L2952" s="30"/>
      <c r="M2952" s="30"/>
      <c r="N2952" s="30"/>
      <c r="O2952" s="30"/>
      <c r="P2952" s="30"/>
      <c r="Q2952" s="31"/>
      <c r="R2952" s="6" t="s">
        <v>11</v>
      </c>
      <c r="S2952" s="6" t="s">
        <v>578</v>
      </c>
      <c r="T2952" s="6" t="s">
        <v>1571</v>
      </c>
      <c r="U2952" s="6" t="s">
        <v>1572</v>
      </c>
      <c r="V2952" s="27" t="s">
        <v>11</v>
      </c>
      <c r="W2952" s="28"/>
      <c r="X2952" s="6" t="s">
        <v>15</v>
      </c>
      <c r="Y2952" s="2"/>
    </row>
    <row r="2953" spans="1:25" ht="3" customHeight="1" x14ac:dyDescent="0.2">
      <c r="A2953" s="14"/>
      <c r="B2953" s="15"/>
      <c r="C2953" s="15"/>
      <c r="D2953" s="15"/>
      <c r="E2953" s="15"/>
      <c r="F2953" s="15"/>
      <c r="G2953" s="15"/>
      <c r="H2953" s="15"/>
      <c r="I2953" s="15"/>
      <c r="J2953" s="15"/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6"/>
      <c r="Y2953" s="2"/>
    </row>
    <row r="2954" spans="1:25" ht="12.75" customHeight="1" x14ac:dyDescent="0.2">
      <c r="A2954" s="7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43">
        <f>+G2952</f>
        <v>1572.72</v>
      </c>
      <c r="M2954" s="43"/>
      <c r="N2954" s="43"/>
      <c r="O2954" s="43"/>
      <c r="P2954" s="43"/>
      <c r="Q2954" s="43"/>
      <c r="R2954" s="2"/>
      <c r="S2954" s="2"/>
      <c r="T2954" s="2"/>
      <c r="U2954" s="2"/>
      <c r="V2954" s="2"/>
      <c r="W2954" s="2"/>
      <c r="X2954" s="17"/>
      <c r="Y2954" s="2"/>
    </row>
    <row r="2955" spans="1:25" ht="14.25" customHeight="1" x14ac:dyDescent="0.2">
      <c r="A2955" s="10"/>
      <c r="B2955" s="18"/>
      <c r="C2955" s="18"/>
      <c r="D2955" s="18"/>
      <c r="E2955" s="18"/>
      <c r="F2955" s="18"/>
      <c r="G2955" s="18"/>
      <c r="H2955" s="18"/>
      <c r="I2955" s="18"/>
      <c r="J2955" s="18"/>
      <c r="K2955" s="18"/>
      <c r="L2955" s="18"/>
      <c r="M2955" s="18"/>
      <c r="N2955" s="18"/>
      <c r="O2955" s="18"/>
      <c r="P2955" s="18"/>
      <c r="Q2955" s="18"/>
      <c r="R2955" s="18"/>
      <c r="S2955" s="18"/>
      <c r="T2955" s="18"/>
      <c r="U2955" s="18"/>
      <c r="V2955" s="18"/>
      <c r="W2955" s="18"/>
      <c r="X2955" s="19"/>
      <c r="Y2955" s="2"/>
    </row>
    <row r="2956" spans="1:25" ht="14.25" customHeight="1" x14ac:dyDescent="0.2">
      <c r="A2956" s="24">
        <v>448145</v>
      </c>
      <c r="B2956" s="25"/>
      <c r="C2956" s="26"/>
      <c r="D2956" s="4">
        <v>42710</v>
      </c>
      <c r="E2956" s="27" t="s">
        <v>1776</v>
      </c>
      <c r="F2956" s="28"/>
      <c r="G2956" s="38">
        <v>140</v>
      </c>
      <c r="H2956" s="39"/>
      <c r="I2956" s="39"/>
      <c r="J2956" s="39"/>
      <c r="K2956" s="39"/>
      <c r="L2956" s="39"/>
      <c r="M2956" s="39"/>
      <c r="N2956" s="39"/>
      <c r="O2956" s="39"/>
      <c r="P2956" s="39"/>
      <c r="Q2956" s="40"/>
      <c r="R2956" s="13" t="s">
        <v>1777</v>
      </c>
      <c r="S2956" s="13" t="s">
        <v>646</v>
      </c>
      <c r="T2956" s="13" t="s">
        <v>28</v>
      </c>
      <c r="U2956" s="13" t="s">
        <v>28</v>
      </c>
      <c r="V2956" s="41" t="s">
        <v>1777</v>
      </c>
      <c r="W2956" s="42"/>
      <c r="X2956" s="13" t="s">
        <v>1778</v>
      </c>
      <c r="Y2956" s="2"/>
    </row>
    <row r="2957" spans="1:25" ht="14.25" customHeight="1" x14ac:dyDescent="0.2">
      <c r="A2957" s="32"/>
      <c r="B2957" s="33"/>
      <c r="C2957" s="34"/>
      <c r="D2957" s="8"/>
      <c r="E2957" s="32"/>
      <c r="F2957" s="34"/>
      <c r="G2957" s="38">
        <v>140</v>
      </c>
      <c r="H2957" s="39"/>
      <c r="I2957" s="39"/>
      <c r="J2957" s="39"/>
      <c r="K2957" s="39"/>
      <c r="L2957" s="39"/>
      <c r="M2957" s="39"/>
      <c r="N2957" s="39"/>
      <c r="O2957" s="39"/>
      <c r="P2957" s="39"/>
      <c r="Q2957" s="40"/>
      <c r="R2957" s="13" t="s">
        <v>1779</v>
      </c>
      <c r="S2957" s="13" t="s">
        <v>646</v>
      </c>
      <c r="T2957" s="13" t="s">
        <v>28</v>
      </c>
      <c r="U2957" s="13" t="s">
        <v>28</v>
      </c>
      <c r="V2957" s="41" t="s">
        <v>1779</v>
      </c>
      <c r="W2957" s="42"/>
      <c r="X2957" s="13" t="s">
        <v>687</v>
      </c>
      <c r="Y2957" s="2"/>
    </row>
    <row r="2958" spans="1:25" ht="14.25" customHeight="1" x14ac:dyDescent="0.2">
      <c r="A2958" s="32"/>
      <c r="B2958" s="33"/>
      <c r="C2958" s="34"/>
      <c r="D2958" s="8"/>
      <c r="E2958" s="32"/>
      <c r="F2958" s="34"/>
      <c r="G2958" s="38">
        <v>200</v>
      </c>
      <c r="H2958" s="39"/>
      <c r="I2958" s="39"/>
      <c r="J2958" s="39"/>
      <c r="K2958" s="39"/>
      <c r="L2958" s="39"/>
      <c r="M2958" s="39"/>
      <c r="N2958" s="39"/>
      <c r="O2958" s="39"/>
      <c r="P2958" s="39"/>
      <c r="Q2958" s="40"/>
      <c r="R2958" s="13" t="s">
        <v>1780</v>
      </c>
      <c r="S2958" s="13" t="s">
        <v>646</v>
      </c>
      <c r="T2958" s="13" t="s">
        <v>28</v>
      </c>
      <c r="U2958" s="13" t="s">
        <v>28</v>
      </c>
      <c r="V2958" s="41" t="s">
        <v>1780</v>
      </c>
      <c r="W2958" s="42"/>
      <c r="X2958" s="13" t="s">
        <v>687</v>
      </c>
      <c r="Y2958" s="2"/>
    </row>
    <row r="2959" spans="1:25" ht="14.25" customHeight="1" x14ac:dyDescent="0.2">
      <c r="A2959" s="35"/>
      <c r="B2959" s="36"/>
      <c r="C2959" s="37"/>
      <c r="D2959" s="11"/>
      <c r="E2959" s="32"/>
      <c r="F2959" s="34"/>
      <c r="G2959" s="38">
        <v>170</v>
      </c>
      <c r="H2959" s="39"/>
      <c r="I2959" s="39"/>
      <c r="J2959" s="39"/>
      <c r="K2959" s="39"/>
      <c r="L2959" s="39"/>
      <c r="M2959" s="39"/>
      <c r="N2959" s="39"/>
      <c r="O2959" s="39"/>
      <c r="P2959" s="39"/>
      <c r="Q2959" s="40"/>
      <c r="R2959" s="13" t="s">
        <v>1781</v>
      </c>
      <c r="S2959" s="13" t="s">
        <v>646</v>
      </c>
      <c r="T2959" s="13" t="s">
        <v>28</v>
      </c>
      <c r="U2959" s="13" t="s">
        <v>28</v>
      </c>
      <c r="V2959" s="41" t="s">
        <v>1781</v>
      </c>
      <c r="W2959" s="42"/>
      <c r="X2959" s="13" t="s">
        <v>1194</v>
      </c>
      <c r="Y2959" s="2"/>
    </row>
    <row r="2960" spans="1:25" ht="14.25" customHeight="1" x14ac:dyDescent="0.2">
      <c r="A2960" s="24">
        <v>448551</v>
      </c>
      <c r="B2960" s="25"/>
      <c r="C2960" s="26"/>
      <c r="D2960" s="4">
        <v>42717</v>
      </c>
      <c r="E2960" s="32"/>
      <c r="F2960" s="34"/>
      <c r="G2960" s="38">
        <v>30</v>
      </c>
      <c r="H2960" s="39"/>
      <c r="I2960" s="39"/>
      <c r="J2960" s="39"/>
      <c r="K2960" s="39"/>
      <c r="L2960" s="39"/>
      <c r="M2960" s="39"/>
      <c r="N2960" s="39"/>
      <c r="O2960" s="39"/>
      <c r="P2960" s="39"/>
      <c r="Q2960" s="40"/>
      <c r="R2960" s="13" t="s">
        <v>1782</v>
      </c>
      <c r="S2960" s="13" t="s">
        <v>646</v>
      </c>
      <c r="T2960" s="13" t="s">
        <v>28</v>
      </c>
      <c r="U2960" s="13" t="s">
        <v>28</v>
      </c>
      <c r="V2960" s="41" t="s">
        <v>1782</v>
      </c>
      <c r="W2960" s="42"/>
      <c r="X2960" s="13" t="s">
        <v>892</v>
      </c>
      <c r="Y2960" s="2"/>
    </row>
    <row r="2961" spans="1:25" ht="14.25" customHeight="1" x14ac:dyDescent="0.2">
      <c r="A2961" s="35"/>
      <c r="B2961" s="36"/>
      <c r="C2961" s="37"/>
      <c r="D2961" s="11"/>
      <c r="E2961" s="35"/>
      <c r="F2961" s="37"/>
      <c r="G2961" s="38">
        <v>140</v>
      </c>
      <c r="H2961" s="39"/>
      <c r="I2961" s="39"/>
      <c r="J2961" s="39"/>
      <c r="K2961" s="39"/>
      <c r="L2961" s="39"/>
      <c r="M2961" s="39"/>
      <c r="N2961" s="39"/>
      <c r="O2961" s="39"/>
      <c r="P2961" s="39"/>
      <c r="Q2961" s="40"/>
      <c r="R2961" s="13" t="s">
        <v>1783</v>
      </c>
      <c r="S2961" s="13" t="s">
        <v>646</v>
      </c>
      <c r="T2961" s="13" t="s">
        <v>28</v>
      </c>
      <c r="U2961" s="13" t="s">
        <v>28</v>
      </c>
      <c r="V2961" s="41" t="s">
        <v>1783</v>
      </c>
      <c r="W2961" s="42"/>
      <c r="X2961" s="13" t="s">
        <v>747</v>
      </c>
      <c r="Y2961" s="2"/>
    </row>
    <row r="2962" spans="1:25" ht="2.25" customHeight="1" x14ac:dyDescent="0.2">
      <c r="A2962" s="14"/>
      <c r="B2962" s="15"/>
      <c r="C2962" s="15"/>
      <c r="D2962" s="15"/>
      <c r="E2962" s="15"/>
      <c r="F2962" s="15"/>
      <c r="G2962" s="15"/>
      <c r="H2962" s="15"/>
      <c r="I2962" s="15"/>
      <c r="J2962" s="15"/>
      <c r="K2962" s="15"/>
      <c r="L2962" s="15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/>
      <c r="W2962" s="15"/>
      <c r="X2962" s="16"/>
      <c r="Y2962" s="2"/>
    </row>
    <row r="2963" spans="1:25" ht="13.5" customHeight="1" x14ac:dyDescent="0.2">
      <c r="A2963" s="7"/>
      <c r="B2963" s="2"/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43">
        <f>SUM(hList_Frame_1!B1978:B1983)</f>
        <v>820</v>
      </c>
      <c r="O2963" s="43"/>
      <c r="P2963" s="43"/>
      <c r="Q2963" s="43"/>
      <c r="R2963" s="2"/>
      <c r="S2963" s="2"/>
      <c r="T2963" s="2"/>
      <c r="U2963" s="2"/>
      <c r="V2963" s="2"/>
      <c r="W2963" s="2"/>
      <c r="X2963" s="17"/>
      <c r="Y2963" s="2"/>
    </row>
    <row r="2964" spans="1:25" ht="13.5" customHeight="1" x14ac:dyDescent="0.2">
      <c r="A2964" s="10"/>
      <c r="B2964" s="18"/>
      <c r="C2964" s="18"/>
      <c r="D2964" s="18"/>
      <c r="E2964" s="18"/>
      <c r="F2964" s="18"/>
      <c r="G2964" s="18"/>
      <c r="H2964" s="18"/>
      <c r="I2964" s="18"/>
      <c r="J2964" s="18"/>
      <c r="K2964" s="18"/>
      <c r="L2964" s="18"/>
      <c r="M2964" s="18"/>
      <c r="N2964" s="18"/>
      <c r="O2964" s="18"/>
      <c r="P2964" s="18"/>
      <c r="Q2964" s="18"/>
      <c r="R2964" s="18"/>
      <c r="S2964" s="18"/>
      <c r="T2964" s="18"/>
      <c r="U2964" s="18"/>
      <c r="V2964" s="18"/>
      <c r="W2964" s="18"/>
      <c r="X2964" s="19"/>
      <c r="Y2964" s="2"/>
    </row>
    <row r="2965" spans="1:25" ht="14.25" customHeight="1" x14ac:dyDescent="0.2">
      <c r="A2965" s="44">
        <v>448552</v>
      </c>
      <c r="B2965" s="45"/>
      <c r="C2965" s="46"/>
      <c r="D2965" s="20">
        <v>42717</v>
      </c>
      <c r="E2965" s="41" t="s">
        <v>1784</v>
      </c>
      <c r="F2965" s="42"/>
      <c r="G2965" s="38">
        <v>22.14</v>
      </c>
      <c r="H2965" s="39"/>
      <c r="I2965" s="39"/>
      <c r="J2965" s="39"/>
      <c r="K2965" s="39"/>
      <c r="L2965" s="39"/>
      <c r="M2965" s="39"/>
      <c r="N2965" s="39"/>
      <c r="O2965" s="39"/>
      <c r="P2965" s="39"/>
      <c r="Q2965" s="40"/>
      <c r="R2965" s="13" t="s">
        <v>560</v>
      </c>
      <c r="S2965" s="13" t="s">
        <v>72</v>
      </c>
      <c r="T2965" s="13" t="s">
        <v>107</v>
      </c>
      <c r="U2965" s="13" t="s">
        <v>108</v>
      </c>
      <c r="V2965" s="41" t="s">
        <v>560</v>
      </c>
      <c r="W2965" s="42"/>
      <c r="X2965" s="13" t="s">
        <v>15</v>
      </c>
      <c r="Y2965" s="2"/>
    </row>
    <row r="2966" spans="1:25" ht="3" customHeight="1" x14ac:dyDescent="0.2">
      <c r="A2966" s="14"/>
      <c r="B2966" s="15"/>
      <c r="C2966" s="15"/>
      <c r="D2966" s="15"/>
      <c r="E2966" s="15"/>
      <c r="F2966" s="15"/>
      <c r="G2966" s="15"/>
      <c r="H2966" s="15"/>
      <c r="I2966" s="15"/>
      <c r="J2966" s="15"/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6"/>
      <c r="Y2966" s="2"/>
    </row>
    <row r="2967" spans="1:25" ht="12.75" customHeight="1" x14ac:dyDescent="0.2">
      <c r="A2967" s="7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43">
        <f>SUM(hList_Frame_1!B1984:B1984)</f>
        <v>22.14</v>
      </c>
      <c r="Q2967" s="43"/>
      <c r="R2967" s="2"/>
      <c r="S2967" s="2"/>
      <c r="T2967" s="2"/>
      <c r="U2967" s="2"/>
      <c r="V2967" s="2"/>
      <c r="W2967" s="2"/>
      <c r="X2967" s="17"/>
      <c r="Y2967" s="2"/>
    </row>
    <row r="2968" spans="1:25" ht="13.5" customHeight="1" x14ac:dyDescent="0.2">
      <c r="A2968" s="10"/>
      <c r="B2968" s="18"/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8"/>
      <c r="N2968" s="18"/>
      <c r="O2968" s="18"/>
      <c r="P2968" s="18"/>
      <c r="Q2968" s="18"/>
      <c r="R2968" s="18"/>
      <c r="S2968" s="18"/>
      <c r="T2968" s="18"/>
      <c r="U2968" s="18"/>
      <c r="V2968" s="18"/>
      <c r="W2968" s="18"/>
      <c r="X2968" s="19"/>
      <c r="Y2968" s="2"/>
    </row>
    <row r="2969" spans="1:25" ht="14.25" customHeight="1" x14ac:dyDescent="0.2">
      <c r="A2969" s="24">
        <v>448146</v>
      </c>
      <c r="B2969" s="25"/>
      <c r="C2969" s="26"/>
      <c r="D2969" s="4">
        <v>42710</v>
      </c>
      <c r="E2969" s="27" t="s">
        <v>1785</v>
      </c>
      <c r="F2969" s="28"/>
      <c r="G2969" s="29">
        <v>2692.8</v>
      </c>
      <c r="H2969" s="30"/>
      <c r="I2969" s="30"/>
      <c r="J2969" s="30"/>
      <c r="K2969" s="30"/>
      <c r="L2969" s="30"/>
      <c r="M2969" s="30"/>
      <c r="N2969" s="30"/>
      <c r="O2969" s="30"/>
      <c r="P2969" s="30"/>
      <c r="Q2969" s="31"/>
      <c r="R2969" s="6" t="s">
        <v>11</v>
      </c>
      <c r="S2969" s="6" t="s">
        <v>1786</v>
      </c>
      <c r="T2969" s="6" t="s">
        <v>119</v>
      </c>
      <c r="U2969" s="6" t="s">
        <v>1645</v>
      </c>
      <c r="V2969" s="27" t="s">
        <v>11</v>
      </c>
      <c r="W2969" s="28"/>
      <c r="X2969" s="6" t="s">
        <v>15</v>
      </c>
      <c r="Y2969" s="2"/>
    </row>
    <row r="2970" spans="1:25" ht="2.25" customHeight="1" x14ac:dyDescent="0.2">
      <c r="A2970" s="14"/>
      <c r="B2970" s="15"/>
      <c r="C2970" s="15"/>
      <c r="D2970" s="15"/>
      <c r="E2970" s="15"/>
      <c r="F2970" s="15"/>
      <c r="G2970" s="15"/>
      <c r="H2970" s="15"/>
      <c r="I2970" s="15"/>
      <c r="J2970" s="15"/>
      <c r="K2970" s="15"/>
      <c r="L2970" s="15"/>
      <c r="M2970" s="15"/>
      <c r="N2970" s="15"/>
      <c r="O2970" s="15"/>
      <c r="P2970" s="15"/>
      <c r="Q2970" s="15"/>
      <c r="R2970" s="15"/>
      <c r="S2970" s="15"/>
      <c r="T2970" s="15"/>
      <c r="U2970" s="15"/>
      <c r="V2970" s="15"/>
      <c r="W2970" s="15"/>
      <c r="X2970" s="16"/>
      <c r="Y2970" s="2"/>
    </row>
    <row r="2971" spans="1:25" ht="13.5" customHeight="1" x14ac:dyDescent="0.2">
      <c r="A2971" s="7"/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43">
        <f>+G2969</f>
        <v>2692.8</v>
      </c>
      <c r="M2971" s="43"/>
      <c r="N2971" s="43"/>
      <c r="O2971" s="43"/>
      <c r="P2971" s="43"/>
      <c r="Q2971" s="43"/>
      <c r="R2971" s="2"/>
      <c r="S2971" s="2"/>
      <c r="T2971" s="2"/>
      <c r="U2971" s="2"/>
      <c r="V2971" s="2"/>
      <c r="W2971" s="2"/>
      <c r="X2971" s="17"/>
      <c r="Y2971" s="2"/>
    </row>
    <row r="2972" spans="1:25" ht="13.5" customHeight="1" x14ac:dyDescent="0.2">
      <c r="A2972" s="10"/>
      <c r="B2972" s="18"/>
      <c r="C2972" s="18"/>
      <c r="D2972" s="18"/>
      <c r="E2972" s="18"/>
      <c r="F2972" s="18"/>
      <c r="G2972" s="18"/>
      <c r="H2972" s="18"/>
      <c r="I2972" s="18"/>
      <c r="J2972" s="18"/>
      <c r="K2972" s="18"/>
      <c r="L2972" s="18"/>
      <c r="M2972" s="18"/>
      <c r="N2972" s="18"/>
      <c r="O2972" s="18"/>
      <c r="P2972" s="18"/>
      <c r="Q2972" s="18"/>
      <c r="R2972" s="18"/>
      <c r="S2972" s="18"/>
      <c r="T2972" s="18"/>
      <c r="U2972" s="18"/>
      <c r="V2972" s="18"/>
      <c r="W2972" s="18"/>
      <c r="X2972" s="19"/>
      <c r="Y2972" s="2"/>
    </row>
    <row r="2973" spans="1:25" ht="14.25" customHeight="1" x14ac:dyDescent="0.2">
      <c r="A2973" s="24">
        <v>448553</v>
      </c>
      <c r="B2973" s="25"/>
      <c r="C2973" s="26"/>
      <c r="D2973" s="4">
        <v>42717</v>
      </c>
      <c r="E2973" s="27" t="s">
        <v>1787</v>
      </c>
      <c r="F2973" s="28"/>
      <c r="G2973" s="38">
        <v>450</v>
      </c>
      <c r="H2973" s="39"/>
      <c r="I2973" s="39"/>
      <c r="J2973" s="39"/>
      <c r="K2973" s="39"/>
      <c r="L2973" s="39"/>
      <c r="M2973" s="39"/>
      <c r="N2973" s="39"/>
      <c r="O2973" s="39"/>
      <c r="P2973" s="39"/>
      <c r="Q2973" s="40"/>
      <c r="R2973" s="13" t="s">
        <v>1788</v>
      </c>
      <c r="S2973" s="13" t="s">
        <v>27</v>
      </c>
      <c r="T2973" s="13" t="s">
        <v>28</v>
      </c>
      <c r="U2973" s="13" t="s">
        <v>28</v>
      </c>
      <c r="V2973" s="41" t="s">
        <v>1788</v>
      </c>
      <c r="W2973" s="42"/>
      <c r="X2973" s="13" t="s">
        <v>747</v>
      </c>
      <c r="Y2973" s="2"/>
    </row>
    <row r="2974" spans="1:25" ht="14.25" customHeight="1" x14ac:dyDescent="0.2">
      <c r="A2974" s="32"/>
      <c r="B2974" s="33"/>
      <c r="C2974" s="34"/>
      <c r="D2974" s="8"/>
      <c r="E2974" s="32"/>
      <c r="F2974" s="34"/>
      <c r="G2974" s="38">
        <v>3500</v>
      </c>
      <c r="H2974" s="39"/>
      <c r="I2974" s="39"/>
      <c r="J2974" s="39"/>
      <c r="K2974" s="39"/>
      <c r="L2974" s="39"/>
      <c r="M2974" s="39"/>
      <c r="N2974" s="39"/>
      <c r="O2974" s="39"/>
      <c r="P2974" s="39"/>
      <c r="Q2974" s="40"/>
      <c r="R2974" s="13" t="s">
        <v>1789</v>
      </c>
      <c r="S2974" s="13" t="s">
        <v>27</v>
      </c>
      <c r="T2974" s="13" t="s">
        <v>28</v>
      </c>
      <c r="U2974" s="13" t="s">
        <v>28</v>
      </c>
      <c r="V2974" s="41" t="s">
        <v>1789</v>
      </c>
      <c r="W2974" s="42"/>
      <c r="X2974" s="13" t="s">
        <v>1082</v>
      </c>
      <c r="Y2974" s="2"/>
    </row>
    <row r="2975" spans="1:25" ht="14.25" customHeight="1" x14ac:dyDescent="0.2">
      <c r="A2975" s="32"/>
      <c r="B2975" s="33"/>
      <c r="C2975" s="34"/>
      <c r="D2975" s="8"/>
      <c r="E2975" s="32"/>
      <c r="F2975" s="34"/>
      <c r="G2975" s="29">
        <v>1114.58</v>
      </c>
      <c r="H2975" s="30"/>
      <c r="I2975" s="30"/>
      <c r="J2975" s="30"/>
      <c r="K2975" s="30"/>
      <c r="L2975" s="30"/>
      <c r="M2975" s="30"/>
      <c r="N2975" s="30"/>
      <c r="O2975" s="30"/>
      <c r="P2975" s="30"/>
      <c r="Q2975" s="31"/>
      <c r="R2975" s="6" t="s">
        <v>1790</v>
      </c>
      <c r="S2975" s="13" t="s">
        <v>27</v>
      </c>
      <c r="T2975" s="13" t="s">
        <v>28</v>
      </c>
      <c r="U2975" s="13" t="s">
        <v>28</v>
      </c>
      <c r="V2975" s="27" t="s">
        <v>1790</v>
      </c>
      <c r="W2975" s="28"/>
      <c r="X2975" s="13" t="s">
        <v>733</v>
      </c>
      <c r="Y2975" s="2"/>
    </row>
    <row r="2976" spans="1:25" ht="14.25" customHeight="1" x14ac:dyDescent="0.2">
      <c r="A2976" s="32"/>
      <c r="B2976" s="33"/>
      <c r="C2976" s="34"/>
      <c r="D2976" s="8"/>
      <c r="E2976" s="32"/>
      <c r="F2976" s="34"/>
      <c r="G2976" s="35"/>
      <c r="H2976" s="36"/>
      <c r="I2976" s="36"/>
      <c r="J2976" s="36"/>
      <c r="K2976" s="36"/>
      <c r="L2976" s="36"/>
      <c r="M2976" s="36"/>
      <c r="N2976" s="36"/>
      <c r="O2976" s="36"/>
      <c r="P2976" s="36"/>
      <c r="Q2976" s="37"/>
      <c r="R2976" s="11"/>
      <c r="S2976" s="13" t="s">
        <v>186</v>
      </c>
      <c r="T2976" s="13" t="s">
        <v>28</v>
      </c>
      <c r="U2976" s="13" t="s">
        <v>28</v>
      </c>
      <c r="V2976" s="35"/>
      <c r="W2976" s="37"/>
      <c r="X2976" s="13" t="s">
        <v>733</v>
      </c>
      <c r="Y2976" s="2"/>
    </row>
    <row r="2977" spans="1:25" ht="14.25" customHeight="1" x14ac:dyDescent="0.2">
      <c r="A2977" s="32"/>
      <c r="B2977" s="33"/>
      <c r="C2977" s="34"/>
      <c r="D2977" s="8"/>
      <c r="E2977" s="32"/>
      <c r="F2977" s="34"/>
      <c r="G2977" s="38">
        <v>343.75</v>
      </c>
      <c r="H2977" s="39"/>
      <c r="I2977" s="39"/>
      <c r="J2977" s="39"/>
      <c r="K2977" s="39"/>
      <c r="L2977" s="39"/>
      <c r="M2977" s="39"/>
      <c r="N2977" s="39"/>
      <c r="O2977" s="39"/>
      <c r="P2977" s="39"/>
      <c r="Q2977" s="40"/>
      <c r="R2977" s="13" t="s">
        <v>1791</v>
      </c>
      <c r="S2977" s="13" t="s">
        <v>27</v>
      </c>
      <c r="T2977" s="13" t="s">
        <v>28</v>
      </c>
      <c r="U2977" s="13" t="s">
        <v>28</v>
      </c>
      <c r="V2977" s="41" t="s">
        <v>1791</v>
      </c>
      <c r="W2977" s="42"/>
      <c r="X2977" s="13" t="s">
        <v>1792</v>
      </c>
      <c r="Y2977" s="2"/>
    </row>
    <row r="2978" spans="1:25" ht="14.25" customHeight="1" x14ac:dyDescent="0.2">
      <c r="A2978" s="32"/>
      <c r="B2978" s="33"/>
      <c r="C2978" s="34"/>
      <c r="D2978" s="8"/>
      <c r="E2978" s="32"/>
      <c r="F2978" s="34"/>
      <c r="G2978" s="38">
        <v>343.75</v>
      </c>
      <c r="H2978" s="39"/>
      <c r="I2978" s="39"/>
      <c r="J2978" s="39"/>
      <c r="K2978" s="39"/>
      <c r="L2978" s="39"/>
      <c r="M2978" s="39"/>
      <c r="N2978" s="39"/>
      <c r="O2978" s="39"/>
      <c r="P2978" s="39"/>
      <c r="Q2978" s="40"/>
      <c r="R2978" s="13" t="s">
        <v>1793</v>
      </c>
      <c r="S2978" s="13" t="s">
        <v>27</v>
      </c>
      <c r="T2978" s="13" t="s">
        <v>28</v>
      </c>
      <c r="U2978" s="13" t="s">
        <v>28</v>
      </c>
      <c r="V2978" s="41" t="s">
        <v>1793</v>
      </c>
      <c r="W2978" s="42"/>
      <c r="X2978" s="13" t="s">
        <v>1792</v>
      </c>
      <c r="Y2978" s="2"/>
    </row>
    <row r="2979" spans="1:25" ht="14.25" customHeight="1" x14ac:dyDescent="0.2">
      <c r="A2979" s="32"/>
      <c r="B2979" s="33"/>
      <c r="C2979" s="34"/>
      <c r="D2979" s="8"/>
      <c r="E2979" s="32"/>
      <c r="F2979" s="34"/>
      <c r="G2979" s="29">
        <v>1044.28</v>
      </c>
      <c r="H2979" s="30"/>
      <c r="I2979" s="30"/>
      <c r="J2979" s="30"/>
      <c r="K2979" s="30"/>
      <c r="L2979" s="30"/>
      <c r="M2979" s="30"/>
      <c r="N2979" s="30"/>
      <c r="O2979" s="30"/>
      <c r="P2979" s="30"/>
      <c r="Q2979" s="31"/>
      <c r="R2979" s="6" t="s">
        <v>1794</v>
      </c>
      <c r="S2979" s="13" t="s">
        <v>27</v>
      </c>
      <c r="T2979" s="13" t="s">
        <v>28</v>
      </c>
      <c r="U2979" s="13" t="s">
        <v>28</v>
      </c>
      <c r="V2979" s="27" t="s">
        <v>1794</v>
      </c>
      <c r="W2979" s="28"/>
      <c r="X2979" s="13" t="s">
        <v>512</v>
      </c>
      <c r="Y2979" s="2"/>
    </row>
    <row r="2980" spans="1:25" ht="14.25" customHeight="1" x14ac:dyDescent="0.2">
      <c r="A2980" s="32"/>
      <c r="B2980" s="33"/>
      <c r="C2980" s="34"/>
      <c r="D2980" s="8"/>
      <c r="E2980" s="32"/>
      <c r="F2980" s="34"/>
      <c r="G2980" s="35"/>
      <c r="H2980" s="36"/>
      <c r="I2980" s="36"/>
      <c r="J2980" s="36"/>
      <c r="K2980" s="36"/>
      <c r="L2980" s="36"/>
      <c r="M2980" s="36"/>
      <c r="N2980" s="36"/>
      <c r="O2980" s="36"/>
      <c r="P2980" s="36"/>
      <c r="Q2980" s="37"/>
      <c r="R2980" s="11"/>
      <c r="S2980" s="13" t="s">
        <v>186</v>
      </c>
      <c r="T2980" s="13" t="s">
        <v>28</v>
      </c>
      <c r="U2980" s="13" t="s">
        <v>28</v>
      </c>
      <c r="V2980" s="35"/>
      <c r="W2980" s="37"/>
      <c r="X2980" s="13" t="s">
        <v>512</v>
      </c>
      <c r="Y2980" s="2"/>
    </row>
    <row r="2981" spans="1:25" ht="14.25" customHeight="1" x14ac:dyDescent="0.2">
      <c r="A2981" s="32"/>
      <c r="B2981" s="33"/>
      <c r="C2981" s="34"/>
      <c r="D2981" s="8"/>
      <c r="E2981" s="32"/>
      <c r="F2981" s="34"/>
      <c r="G2981" s="29">
        <v>3691.58</v>
      </c>
      <c r="H2981" s="30"/>
      <c r="I2981" s="30"/>
      <c r="J2981" s="30"/>
      <c r="K2981" s="30"/>
      <c r="L2981" s="30"/>
      <c r="M2981" s="30"/>
      <c r="N2981" s="30"/>
      <c r="O2981" s="30"/>
      <c r="P2981" s="30"/>
      <c r="Q2981" s="31"/>
      <c r="R2981" s="6" t="s">
        <v>1795</v>
      </c>
      <c r="S2981" s="13" t="s">
        <v>27</v>
      </c>
      <c r="T2981" s="13" t="s">
        <v>28</v>
      </c>
      <c r="U2981" s="13" t="s">
        <v>28</v>
      </c>
      <c r="V2981" s="27" t="s">
        <v>1795</v>
      </c>
      <c r="W2981" s="28"/>
      <c r="X2981" s="13" t="s">
        <v>675</v>
      </c>
      <c r="Y2981" s="2"/>
    </row>
    <row r="2982" spans="1:25" ht="14.25" customHeight="1" x14ac:dyDescent="0.2">
      <c r="A2982" s="32"/>
      <c r="B2982" s="33"/>
      <c r="C2982" s="34"/>
      <c r="D2982" s="8"/>
      <c r="E2982" s="32"/>
      <c r="F2982" s="34"/>
      <c r="G2982" s="35"/>
      <c r="H2982" s="36"/>
      <c r="I2982" s="36"/>
      <c r="J2982" s="36"/>
      <c r="K2982" s="36"/>
      <c r="L2982" s="36"/>
      <c r="M2982" s="36"/>
      <c r="N2982" s="36"/>
      <c r="O2982" s="36"/>
      <c r="P2982" s="36"/>
      <c r="Q2982" s="37"/>
      <c r="R2982" s="11"/>
      <c r="S2982" s="13" t="s">
        <v>186</v>
      </c>
      <c r="T2982" s="13" t="s">
        <v>28</v>
      </c>
      <c r="U2982" s="13" t="s">
        <v>28</v>
      </c>
      <c r="V2982" s="35"/>
      <c r="W2982" s="37"/>
      <c r="X2982" s="13" t="s">
        <v>675</v>
      </c>
      <c r="Y2982" s="2"/>
    </row>
    <row r="2983" spans="1:25" ht="14.25" customHeight="1" x14ac:dyDescent="0.2">
      <c r="A2983" s="35"/>
      <c r="B2983" s="36"/>
      <c r="C2983" s="37"/>
      <c r="D2983" s="11"/>
      <c r="E2983" s="35"/>
      <c r="F2983" s="37"/>
      <c r="G2983" s="38">
        <v>450</v>
      </c>
      <c r="H2983" s="39"/>
      <c r="I2983" s="39"/>
      <c r="J2983" s="39"/>
      <c r="K2983" s="39"/>
      <c r="L2983" s="39"/>
      <c r="M2983" s="39"/>
      <c r="N2983" s="39"/>
      <c r="O2983" s="39"/>
      <c r="P2983" s="39"/>
      <c r="Q2983" s="40"/>
      <c r="R2983" s="13" t="s">
        <v>756</v>
      </c>
      <c r="S2983" s="13" t="s">
        <v>27</v>
      </c>
      <c r="T2983" s="13" t="s">
        <v>28</v>
      </c>
      <c r="U2983" s="13" t="s">
        <v>28</v>
      </c>
      <c r="V2983" s="41" t="s">
        <v>756</v>
      </c>
      <c r="W2983" s="42"/>
      <c r="X2983" s="13" t="s">
        <v>247</v>
      </c>
      <c r="Y2983" s="2"/>
    </row>
    <row r="2984" spans="1:25" ht="2.25" customHeight="1" x14ac:dyDescent="0.2">
      <c r="A2984" s="14"/>
      <c r="B2984" s="15"/>
      <c r="C2984" s="15"/>
      <c r="D2984" s="15"/>
      <c r="E2984" s="15"/>
      <c r="F2984" s="15"/>
      <c r="G2984" s="15"/>
      <c r="H2984" s="15"/>
      <c r="I2984" s="15"/>
      <c r="J2984" s="15"/>
      <c r="K2984" s="15"/>
      <c r="L2984" s="15"/>
      <c r="M2984" s="15"/>
      <c r="N2984" s="15"/>
      <c r="O2984" s="15"/>
      <c r="P2984" s="15"/>
      <c r="Q2984" s="15"/>
      <c r="R2984" s="15"/>
      <c r="S2984" s="15"/>
      <c r="T2984" s="15"/>
      <c r="U2984" s="15"/>
      <c r="V2984" s="15"/>
      <c r="W2984" s="15"/>
      <c r="X2984" s="16"/>
      <c r="Y2984" s="2"/>
    </row>
    <row r="2985" spans="1:25" ht="12.75" customHeight="1" x14ac:dyDescent="0.2">
      <c r="A2985" s="7"/>
      <c r="B2985" s="2"/>
      <c r="C2985" s="2"/>
      <c r="D2985" s="2"/>
      <c r="E2985" s="2"/>
      <c r="F2985" s="2"/>
      <c r="G2985" s="2"/>
      <c r="H2985" s="2"/>
      <c r="I2985" s="2"/>
      <c r="J2985" s="43">
        <f>SUM(hList_Frame_1!B1987:B1997)</f>
        <v>10937.939999999999</v>
      </c>
      <c r="K2985" s="43"/>
      <c r="L2985" s="43"/>
      <c r="M2985" s="43"/>
      <c r="N2985" s="43"/>
      <c r="O2985" s="43"/>
      <c r="P2985" s="43"/>
      <c r="Q2985" s="43"/>
      <c r="R2985" s="2"/>
      <c r="S2985" s="2"/>
      <c r="T2985" s="2"/>
      <c r="U2985" s="2"/>
      <c r="V2985" s="2"/>
      <c r="W2985" s="2"/>
      <c r="X2985" s="17"/>
      <c r="Y2985" s="2"/>
    </row>
    <row r="2986" spans="1:25" ht="14.25" customHeight="1" x14ac:dyDescent="0.2">
      <c r="A2986" s="10"/>
      <c r="B2986" s="18"/>
      <c r="C2986" s="18"/>
      <c r="D2986" s="18"/>
      <c r="E2986" s="18"/>
      <c r="F2986" s="18"/>
      <c r="G2986" s="18"/>
      <c r="H2986" s="18"/>
      <c r="I2986" s="18"/>
      <c r="J2986" s="18"/>
      <c r="K2986" s="18"/>
      <c r="L2986" s="18"/>
      <c r="M2986" s="18"/>
      <c r="N2986" s="18"/>
      <c r="O2986" s="18"/>
      <c r="P2986" s="18"/>
      <c r="Q2986" s="18"/>
      <c r="R2986" s="18"/>
      <c r="S2986" s="18"/>
      <c r="T2986" s="18"/>
      <c r="U2986" s="18"/>
      <c r="V2986" s="18"/>
      <c r="W2986" s="18"/>
      <c r="X2986" s="19"/>
      <c r="Y2986" s="2"/>
    </row>
    <row r="2987" spans="1:25" ht="14.25" customHeight="1" x14ac:dyDescent="0.2">
      <c r="A2987" s="24">
        <v>448147</v>
      </c>
      <c r="B2987" s="25"/>
      <c r="C2987" s="26"/>
      <c r="D2987" s="4">
        <v>42710</v>
      </c>
      <c r="E2987" s="27" t="s">
        <v>1796</v>
      </c>
      <c r="F2987" s="28"/>
      <c r="G2987" s="29">
        <v>500.94</v>
      </c>
      <c r="H2987" s="30"/>
      <c r="I2987" s="30"/>
      <c r="J2987" s="30"/>
      <c r="K2987" s="30"/>
      <c r="L2987" s="30"/>
      <c r="M2987" s="30"/>
      <c r="N2987" s="30"/>
      <c r="O2987" s="30"/>
      <c r="P2987" s="30"/>
      <c r="Q2987" s="31"/>
      <c r="R2987" s="6" t="s">
        <v>1797</v>
      </c>
      <c r="S2987" s="6" t="s">
        <v>102</v>
      </c>
      <c r="T2987" s="6" t="s">
        <v>138</v>
      </c>
      <c r="U2987" s="6" t="s">
        <v>658</v>
      </c>
      <c r="V2987" s="27" t="s">
        <v>1797</v>
      </c>
      <c r="W2987" s="28"/>
      <c r="X2987" s="6" t="s">
        <v>15</v>
      </c>
      <c r="Y2987" s="2"/>
    </row>
    <row r="2988" spans="1:25" ht="2.25" customHeight="1" x14ac:dyDescent="0.2">
      <c r="A2988" s="14"/>
      <c r="B2988" s="15"/>
      <c r="C2988" s="15"/>
      <c r="D2988" s="15"/>
      <c r="E2988" s="15"/>
      <c r="F2988" s="15"/>
      <c r="G2988" s="15"/>
      <c r="H2988" s="15"/>
      <c r="I2988" s="15"/>
      <c r="J2988" s="15"/>
      <c r="K2988" s="15"/>
      <c r="L2988" s="15"/>
      <c r="M2988" s="15"/>
      <c r="N2988" s="15"/>
      <c r="O2988" s="15"/>
      <c r="P2988" s="15"/>
      <c r="Q2988" s="15"/>
      <c r="R2988" s="15"/>
      <c r="S2988" s="15"/>
      <c r="T2988" s="15"/>
      <c r="U2988" s="15"/>
      <c r="V2988" s="15"/>
      <c r="W2988" s="15"/>
      <c r="X2988" s="16"/>
      <c r="Y2988" s="2"/>
    </row>
    <row r="2989" spans="1:25" ht="12.75" customHeight="1" x14ac:dyDescent="0.2">
      <c r="A2989" s="7"/>
      <c r="B2989" s="2"/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43">
        <f>+G2987</f>
        <v>500.94</v>
      </c>
      <c r="O2989" s="43"/>
      <c r="P2989" s="43"/>
      <c r="Q2989" s="43"/>
      <c r="R2989" s="2"/>
      <c r="S2989" s="2"/>
      <c r="T2989" s="2"/>
      <c r="U2989" s="2"/>
      <c r="V2989" s="2"/>
      <c r="W2989" s="2"/>
      <c r="X2989" s="17"/>
      <c r="Y2989" s="2"/>
    </row>
    <row r="2990" spans="1:25" ht="14.25" customHeight="1" x14ac:dyDescent="0.2">
      <c r="A2990" s="10"/>
      <c r="B2990" s="18"/>
      <c r="C2990" s="18"/>
      <c r="D2990" s="18"/>
      <c r="E2990" s="18"/>
      <c r="F2990" s="18"/>
      <c r="G2990" s="18"/>
      <c r="H2990" s="18"/>
      <c r="I2990" s="18"/>
      <c r="J2990" s="18"/>
      <c r="K2990" s="18"/>
      <c r="L2990" s="18"/>
      <c r="M2990" s="18"/>
      <c r="N2990" s="18"/>
      <c r="O2990" s="18"/>
      <c r="P2990" s="18"/>
      <c r="Q2990" s="18"/>
      <c r="R2990" s="18"/>
      <c r="S2990" s="18"/>
      <c r="T2990" s="18"/>
      <c r="U2990" s="18"/>
      <c r="V2990" s="18"/>
      <c r="W2990" s="18"/>
      <c r="X2990" s="19"/>
      <c r="Y2990" s="2"/>
    </row>
    <row r="2991" spans="1:25" ht="14.25" customHeight="1" x14ac:dyDescent="0.2">
      <c r="A2991" s="44">
        <v>448720</v>
      </c>
      <c r="B2991" s="45"/>
      <c r="C2991" s="46"/>
      <c r="D2991" s="20">
        <v>42725</v>
      </c>
      <c r="E2991" s="41" t="s">
        <v>1798</v>
      </c>
      <c r="F2991" s="42"/>
      <c r="G2991" s="38">
        <v>17604.47</v>
      </c>
      <c r="H2991" s="39"/>
      <c r="I2991" s="39"/>
      <c r="J2991" s="39"/>
      <c r="K2991" s="39"/>
      <c r="L2991" s="39"/>
      <c r="M2991" s="39"/>
      <c r="N2991" s="39"/>
      <c r="O2991" s="39"/>
      <c r="P2991" s="39"/>
      <c r="Q2991" s="40"/>
      <c r="R2991" s="13" t="s">
        <v>15</v>
      </c>
      <c r="S2991" s="13" t="s">
        <v>1799</v>
      </c>
      <c r="T2991" s="13" t="s">
        <v>123</v>
      </c>
      <c r="U2991" s="13" t="s">
        <v>241</v>
      </c>
      <c r="V2991" s="41" t="s">
        <v>15</v>
      </c>
      <c r="W2991" s="42"/>
      <c r="X2991" s="13" t="s">
        <v>15</v>
      </c>
      <c r="Y2991" s="2"/>
    </row>
    <row r="2992" spans="1:25" ht="2.25" customHeight="1" x14ac:dyDescent="0.2">
      <c r="A2992" s="14"/>
      <c r="B2992" s="15"/>
      <c r="C2992" s="15"/>
      <c r="D2992" s="15"/>
      <c r="E2992" s="15"/>
      <c r="F2992" s="15"/>
      <c r="G2992" s="15"/>
      <c r="H2992" s="15"/>
      <c r="I2992" s="15"/>
      <c r="J2992" s="15"/>
      <c r="K2992" s="15"/>
      <c r="L2992" s="15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/>
      <c r="W2992" s="15"/>
      <c r="X2992" s="16"/>
      <c r="Y2992" s="2"/>
    </row>
    <row r="2993" spans="1:25" ht="12.75" customHeight="1" x14ac:dyDescent="0.2">
      <c r="A2993" s="7"/>
      <c r="B2993" s="2"/>
      <c r="C2993" s="2"/>
      <c r="D2993" s="2"/>
      <c r="E2993" s="2"/>
      <c r="F2993" s="2"/>
      <c r="G2993" s="2"/>
      <c r="H2993" s="2"/>
      <c r="I2993" s="2"/>
      <c r="J2993" s="43">
        <f>SUM(hList_Frame_1!B2000:B2000)</f>
        <v>17604.47</v>
      </c>
      <c r="K2993" s="43"/>
      <c r="L2993" s="43"/>
      <c r="M2993" s="43"/>
      <c r="N2993" s="43"/>
      <c r="O2993" s="43"/>
      <c r="P2993" s="43"/>
      <c r="Q2993" s="43"/>
      <c r="R2993" s="2"/>
      <c r="S2993" s="2"/>
      <c r="T2993" s="2"/>
      <c r="U2993" s="2"/>
      <c r="V2993" s="2"/>
      <c r="W2993" s="2"/>
      <c r="X2993" s="17"/>
      <c r="Y2993" s="2"/>
    </row>
    <row r="2994" spans="1:25" ht="14.25" customHeight="1" x14ac:dyDescent="0.2">
      <c r="A2994" s="10"/>
      <c r="B2994" s="18"/>
      <c r="C2994" s="18"/>
      <c r="D2994" s="18"/>
      <c r="E2994" s="18"/>
      <c r="F2994" s="18"/>
      <c r="G2994" s="18"/>
      <c r="H2994" s="18"/>
      <c r="I2994" s="18"/>
      <c r="J2994" s="18"/>
      <c r="K2994" s="18"/>
      <c r="L2994" s="18"/>
      <c r="M2994" s="18"/>
      <c r="N2994" s="18"/>
      <c r="O2994" s="18"/>
      <c r="P2994" s="18"/>
      <c r="Q2994" s="18"/>
      <c r="R2994" s="18"/>
      <c r="S2994" s="18"/>
      <c r="T2994" s="18"/>
      <c r="U2994" s="18"/>
      <c r="V2994" s="18"/>
      <c r="W2994" s="18"/>
      <c r="X2994" s="19"/>
      <c r="Y2994" s="2"/>
    </row>
    <row r="2995" spans="1:25" ht="14.25" customHeight="1" x14ac:dyDescent="0.2">
      <c r="A2995" s="44">
        <v>448721</v>
      </c>
      <c r="B2995" s="45"/>
      <c r="C2995" s="46"/>
      <c r="D2995" s="20">
        <v>42725</v>
      </c>
      <c r="E2995" s="41" t="s">
        <v>1800</v>
      </c>
      <c r="F2995" s="42"/>
      <c r="G2995" s="38">
        <v>4732.8</v>
      </c>
      <c r="H2995" s="39"/>
      <c r="I2995" s="39"/>
      <c r="J2995" s="39"/>
      <c r="K2995" s="39"/>
      <c r="L2995" s="39"/>
      <c r="M2995" s="39"/>
      <c r="N2995" s="39"/>
      <c r="O2995" s="39"/>
      <c r="P2995" s="39"/>
      <c r="Q2995" s="40"/>
      <c r="R2995" s="13" t="s">
        <v>15</v>
      </c>
      <c r="S2995" s="13" t="s">
        <v>1801</v>
      </c>
      <c r="T2995" s="13" t="s">
        <v>123</v>
      </c>
      <c r="U2995" s="13" t="s">
        <v>241</v>
      </c>
      <c r="V2995" s="41" t="s">
        <v>15</v>
      </c>
      <c r="W2995" s="42"/>
      <c r="X2995" s="13" t="s">
        <v>15</v>
      </c>
      <c r="Y2995" s="2"/>
    </row>
    <row r="2996" spans="1:25" ht="2.25" customHeight="1" x14ac:dyDescent="0.2">
      <c r="A2996" s="14"/>
      <c r="B2996" s="15"/>
      <c r="C2996" s="15"/>
      <c r="D2996" s="15"/>
      <c r="E2996" s="15"/>
      <c r="F2996" s="15"/>
      <c r="G2996" s="15"/>
      <c r="H2996" s="15"/>
      <c r="I2996" s="15"/>
      <c r="J2996" s="15"/>
      <c r="K2996" s="15"/>
      <c r="L2996" s="15"/>
      <c r="M2996" s="15"/>
      <c r="N2996" s="15"/>
      <c r="O2996" s="15"/>
      <c r="P2996" s="15"/>
      <c r="Q2996" s="15"/>
      <c r="R2996" s="15"/>
      <c r="S2996" s="15"/>
      <c r="T2996" s="15"/>
      <c r="U2996" s="15"/>
      <c r="V2996" s="15"/>
      <c r="W2996" s="15"/>
      <c r="X2996" s="16"/>
      <c r="Y2996" s="2"/>
    </row>
    <row r="2997" spans="1:25" ht="13.5" customHeight="1" x14ac:dyDescent="0.2">
      <c r="A2997" s="7"/>
      <c r="B2997" s="2"/>
      <c r="C2997" s="2"/>
      <c r="D2997" s="2"/>
      <c r="E2997" s="2"/>
      <c r="F2997" s="2"/>
      <c r="G2997" s="2"/>
      <c r="H2997" s="2"/>
      <c r="I2997" s="2"/>
      <c r="J2997" s="2"/>
      <c r="K2997" s="2"/>
      <c r="L2997" s="43">
        <f>SUM(hList_Frame_1!B2001:B2001)</f>
        <v>4732.8</v>
      </c>
      <c r="M2997" s="43"/>
      <c r="N2997" s="43"/>
      <c r="O2997" s="43"/>
      <c r="P2997" s="43"/>
      <c r="Q2997" s="43"/>
      <c r="R2997" s="2"/>
      <c r="S2997" s="2"/>
      <c r="T2997" s="2"/>
      <c r="U2997" s="2"/>
      <c r="V2997" s="2"/>
      <c r="W2997" s="2"/>
      <c r="X2997" s="17"/>
      <c r="Y2997" s="2"/>
    </row>
    <row r="2998" spans="1:25" ht="13.5" customHeight="1" x14ac:dyDescent="0.2">
      <c r="A2998" s="10"/>
      <c r="B2998" s="18"/>
      <c r="C2998" s="18"/>
      <c r="D2998" s="18"/>
      <c r="E2998" s="18"/>
      <c r="F2998" s="18"/>
      <c r="G2998" s="18"/>
      <c r="H2998" s="18"/>
      <c r="I2998" s="18"/>
      <c r="J2998" s="18"/>
      <c r="K2998" s="18"/>
      <c r="L2998" s="18"/>
      <c r="M2998" s="18"/>
      <c r="N2998" s="18"/>
      <c r="O2998" s="18"/>
      <c r="P2998" s="18"/>
      <c r="Q2998" s="18"/>
      <c r="R2998" s="18"/>
      <c r="S2998" s="18"/>
      <c r="T2998" s="18"/>
      <c r="U2998" s="18"/>
      <c r="V2998" s="18"/>
      <c r="W2998" s="18"/>
      <c r="X2998" s="19"/>
      <c r="Y2998" s="2"/>
    </row>
    <row r="2999" spans="1:25" ht="14.25" customHeight="1" x14ac:dyDescent="0.2">
      <c r="A2999" s="24">
        <v>448148</v>
      </c>
      <c r="B2999" s="25"/>
      <c r="C2999" s="26"/>
      <c r="D2999" s="4">
        <v>42710</v>
      </c>
      <c r="E2999" s="27" t="s">
        <v>1802</v>
      </c>
      <c r="F2999" s="28"/>
      <c r="G2999" s="29">
        <v>1951.88</v>
      </c>
      <c r="H2999" s="30"/>
      <c r="I2999" s="30"/>
      <c r="J2999" s="30"/>
      <c r="K2999" s="30"/>
      <c r="L2999" s="30"/>
      <c r="M2999" s="30"/>
      <c r="N2999" s="30"/>
      <c r="O2999" s="30"/>
      <c r="P2999" s="30"/>
      <c r="Q2999" s="31"/>
      <c r="R2999" s="6" t="s">
        <v>11</v>
      </c>
      <c r="S2999" s="6" t="s">
        <v>641</v>
      </c>
      <c r="T2999" s="6" t="s">
        <v>13</v>
      </c>
      <c r="U2999" s="6" t="s">
        <v>14</v>
      </c>
      <c r="V2999" s="27" t="s">
        <v>11</v>
      </c>
      <c r="W2999" s="28"/>
      <c r="X2999" s="6" t="s">
        <v>15</v>
      </c>
      <c r="Y2999" s="2"/>
    </row>
    <row r="3000" spans="1:25" ht="14.25" customHeight="1" x14ac:dyDescent="0.2">
      <c r="A3000" s="44">
        <v>448554</v>
      </c>
      <c r="B3000" s="45"/>
      <c r="C3000" s="46"/>
      <c r="D3000" s="20">
        <v>42717</v>
      </c>
      <c r="E3000" s="35"/>
      <c r="F3000" s="37"/>
      <c r="G3000" s="38">
        <v>452.62</v>
      </c>
      <c r="H3000" s="39"/>
      <c r="I3000" s="39"/>
      <c r="J3000" s="39"/>
      <c r="K3000" s="39"/>
      <c r="L3000" s="39"/>
      <c r="M3000" s="39"/>
      <c r="N3000" s="39"/>
      <c r="O3000" s="39"/>
      <c r="P3000" s="39"/>
      <c r="Q3000" s="40"/>
      <c r="R3000" s="13" t="s">
        <v>11</v>
      </c>
      <c r="S3000" s="13" t="s">
        <v>641</v>
      </c>
      <c r="T3000" s="13" t="s">
        <v>13</v>
      </c>
      <c r="U3000" s="13" t="s">
        <v>14</v>
      </c>
      <c r="V3000" s="41" t="s">
        <v>11</v>
      </c>
      <c r="W3000" s="42"/>
      <c r="X3000" s="13" t="s">
        <v>15</v>
      </c>
      <c r="Y3000" s="2"/>
    </row>
    <row r="3001" spans="1:25" ht="2.25" customHeight="1" x14ac:dyDescent="0.2">
      <c r="A3001" s="14"/>
      <c r="B3001" s="15"/>
      <c r="C3001" s="15"/>
      <c r="D3001" s="15"/>
      <c r="E3001" s="15"/>
      <c r="F3001" s="15"/>
      <c r="G3001" s="15"/>
      <c r="H3001" s="15"/>
      <c r="I3001" s="15"/>
      <c r="J3001" s="15"/>
      <c r="K3001" s="15"/>
      <c r="L3001" s="15"/>
      <c r="M3001" s="15"/>
      <c r="N3001" s="15"/>
      <c r="O3001" s="15"/>
      <c r="P3001" s="15"/>
      <c r="Q3001" s="15"/>
      <c r="R3001" s="15"/>
      <c r="S3001" s="15"/>
      <c r="T3001" s="15"/>
      <c r="U3001" s="15"/>
      <c r="V3001" s="15"/>
      <c r="W3001" s="15"/>
      <c r="X3001" s="16"/>
      <c r="Y3001" s="2"/>
    </row>
    <row r="3002" spans="1:25" ht="13.5" customHeight="1" x14ac:dyDescent="0.2">
      <c r="A3002" s="7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43">
        <f>SUM(G2999:Q3000)</f>
        <v>2404.5</v>
      </c>
      <c r="M3002" s="43"/>
      <c r="N3002" s="43"/>
      <c r="O3002" s="43"/>
      <c r="P3002" s="43"/>
      <c r="Q3002" s="43"/>
      <c r="R3002" s="2"/>
      <c r="S3002" s="2"/>
      <c r="T3002" s="2"/>
      <c r="U3002" s="2"/>
      <c r="V3002" s="2"/>
      <c r="W3002" s="2"/>
      <c r="X3002" s="17"/>
      <c r="Y3002" s="2"/>
    </row>
    <row r="3003" spans="1:25" ht="13.5" customHeight="1" x14ac:dyDescent="0.2">
      <c r="A3003" s="10"/>
      <c r="B3003" s="18"/>
      <c r="C3003" s="18"/>
      <c r="D3003" s="18"/>
      <c r="E3003" s="18"/>
      <c r="F3003" s="18"/>
      <c r="G3003" s="18"/>
      <c r="H3003" s="18"/>
      <c r="I3003" s="18"/>
      <c r="J3003" s="18"/>
      <c r="K3003" s="18"/>
      <c r="L3003" s="18"/>
      <c r="M3003" s="18"/>
      <c r="N3003" s="18"/>
      <c r="O3003" s="18"/>
      <c r="P3003" s="18"/>
      <c r="Q3003" s="18"/>
      <c r="R3003" s="18"/>
      <c r="S3003" s="18"/>
      <c r="T3003" s="18"/>
      <c r="U3003" s="18"/>
      <c r="V3003" s="18"/>
      <c r="W3003" s="18"/>
      <c r="X3003" s="19"/>
      <c r="Y3003" s="2"/>
    </row>
    <row r="3004" spans="1:25" ht="14.25" customHeight="1" x14ac:dyDescent="0.2">
      <c r="A3004" s="44">
        <v>448149</v>
      </c>
      <c r="B3004" s="45"/>
      <c r="C3004" s="46"/>
      <c r="D3004" s="20">
        <v>42710</v>
      </c>
      <c r="E3004" s="27" t="s">
        <v>1803</v>
      </c>
      <c r="F3004" s="28"/>
      <c r="G3004" s="38">
        <v>166</v>
      </c>
      <c r="H3004" s="39"/>
      <c r="I3004" s="39"/>
      <c r="J3004" s="39"/>
      <c r="K3004" s="39"/>
      <c r="L3004" s="39"/>
      <c r="M3004" s="39"/>
      <c r="N3004" s="39"/>
      <c r="O3004" s="39"/>
      <c r="P3004" s="39"/>
      <c r="Q3004" s="40"/>
      <c r="R3004" s="13" t="s">
        <v>21</v>
      </c>
      <c r="S3004" s="13" t="s">
        <v>619</v>
      </c>
      <c r="T3004" s="13" t="s">
        <v>505</v>
      </c>
      <c r="U3004" s="13" t="s">
        <v>1804</v>
      </c>
      <c r="V3004" s="41" t="s">
        <v>21</v>
      </c>
      <c r="W3004" s="42"/>
      <c r="X3004" s="13" t="s">
        <v>15</v>
      </c>
      <c r="Y3004" s="2"/>
    </row>
    <row r="3005" spans="1:25" ht="14.25" customHeight="1" x14ac:dyDescent="0.2">
      <c r="A3005" s="24">
        <v>448150</v>
      </c>
      <c r="B3005" s="25"/>
      <c r="C3005" s="26"/>
      <c r="D3005" s="4">
        <v>42710</v>
      </c>
      <c r="E3005" s="32"/>
      <c r="F3005" s="34"/>
      <c r="G3005" s="38">
        <v>38</v>
      </c>
      <c r="H3005" s="39"/>
      <c r="I3005" s="39"/>
      <c r="J3005" s="39"/>
      <c r="K3005" s="39"/>
      <c r="L3005" s="39"/>
      <c r="M3005" s="39"/>
      <c r="N3005" s="39"/>
      <c r="O3005" s="39"/>
      <c r="P3005" s="39"/>
      <c r="Q3005" s="40"/>
      <c r="R3005" s="13" t="s">
        <v>39</v>
      </c>
      <c r="S3005" s="13" t="s">
        <v>619</v>
      </c>
      <c r="T3005" s="13" t="s">
        <v>138</v>
      </c>
      <c r="U3005" s="13" t="s">
        <v>658</v>
      </c>
      <c r="V3005" s="41" t="s">
        <v>39</v>
      </c>
      <c r="W3005" s="42"/>
      <c r="X3005" s="13" t="s">
        <v>15</v>
      </c>
      <c r="Y3005" s="2"/>
    </row>
    <row r="3006" spans="1:25" ht="14.25" customHeight="1" x14ac:dyDescent="0.2">
      <c r="A3006" s="32"/>
      <c r="B3006" s="33"/>
      <c r="C3006" s="34"/>
      <c r="D3006" s="8"/>
      <c r="E3006" s="32"/>
      <c r="F3006" s="34"/>
      <c r="G3006" s="29">
        <v>269.43</v>
      </c>
      <c r="H3006" s="30"/>
      <c r="I3006" s="30"/>
      <c r="J3006" s="30"/>
      <c r="K3006" s="30"/>
      <c r="L3006" s="30"/>
      <c r="M3006" s="30"/>
      <c r="N3006" s="30"/>
      <c r="O3006" s="30"/>
      <c r="P3006" s="30"/>
      <c r="Q3006" s="31"/>
      <c r="R3006" s="6" t="s">
        <v>21</v>
      </c>
      <c r="S3006" s="6" t="s">
        <v>619</v>
      </c>
      <c r="T3006" s="6" t="s">
        <v>23</v>
      </c>
      <c r="U3006" s="6" t="s">
        <v>24</v>
      </c>
      <c r="V3006" s="27" t="s">
        <v>21</v>
      </c>
      <c r="W3006" s="28"/>
      <c r="X3006" s="6" t="s">
        <v>15</v>
      </c>
      <c r="Y3006" s="2"/>
    </row>
    <row r="3007" spans="1:25" ht="14.25" customHeight="1" x14ac:dyDescent="0.2">
      <c r="A3007" s="32"/>
      <c r="B3007" s="33"/>
      <c r="C3007" s="34"/>
      <c r="D3007" s="8"/>
      <c r="E3007" s="32"/>
      <c r="F3007" s="34"/>
      <c r="G3007" s="32"/>
      <c r="H3007" s="33"/>
      <c r="I3007" s="33"/>
      <c r="J3007" s="33"/>
      <c r="K3007" s="33"/>
      <c r="L3007" s="33"/>
      <c r="M3007" s="33"/>
      <c r="N3007" s="33"/>
      <c r="O3007" s="33"/>
      <c r="P3007" s="33"/>
      <c r="Q3007" s="34"/>
      <c r="R3007" s="8"/>
      <c r="S3007" s="8"/>
      <c r="T3007" s="8"/>
      <c r="U3007" s="6" t="s">
        <v>41</v>
      </c>
      <c r="V3007" s="32"/>
      <c r="W3007" s="34"/>
      <c r="X3007" s="6" t="s">
        <v>15</v>
      </c>
      <c r="Y3007" s="2"/>
    </row>
    <row r="3008" spans="1:25" ht="14.25" customHeight="1" x14ac:dyDescent="0.2">
      <c r="A3008" s="24">
        <v>448555</v>
      </c>
      <c r="B3008" s="25"/>
      <c r="C3008" s="26"/>
      <c r="D3008" s="4">
        <v>42717</v>
      </c>
      <c r="E3008" s="32"/>
      <c r="F3008" s="34"/>
      <c r="G3008" s="29">
        <v>678</v>
      </c>
      <c r="H3008" s="30"/>
      <c r="I3008" s="30"/>
      <c r="J3008" s="30"/>
      <c r="K3008" s="30"/>
      <c r="L3008" s="30"/>
      <c r="M3008" s="30"/>
      <c r="N3008" s="30"/>
      <c r="O3008" s="30"/>
      <c r="P3008" s="30"/>
      <c r="Q3008" s="31"/>
      <c r="R3008" s="6" t="s">
        <v>21</v>
      </c>
      <c r="S3008" s="6" t="s">
        <v>619</v>
      </c>
      <c r="T3008" s="13" t="s">
        <v>505</v>
      </c>
      <c r="U3008" s="13" t="s">
        <v>1805</v>
      </c>
      <c r="V3008" s="27" t="s">
        <v>21</v>
      </c>
      <c r="W3008" s="28"/>
      <c r="X3008" s="13" t="s">
        <v>15</v>
      </c>
      <c r="Y3008" s="2"/>
    </row>
    <row r="3009" spans="1:25" ht="14.25" customHeight="1" x14ac:dyDescent="0.2">
      <c r="A3009" s="32"/>
      <c r="B3009" s="33"/>
      <c r="C3009" s="34"/>
      <c r="D3009" s="8"/>
      <c r="E3009" s="32"/>
      <c r="F3009" s="34"/>
      <c r="G3009" s="32"/>
      <c r="H3009" s="33"/>
      <c r="I3009" s="33"/>
      <c r="J3009" s="33"/>
      <c r="K3009" s="33"/>
      <c r="L3009" s="33"/>
      <c r="M3009" s="33"/>
      <c r="N3009" s="33"/>
      <c r="O3009" s="33"/>
      <c r="P3009" s="33"/>
      <c r="Q3009" s="34"/>
      <c r="R3009" s="8"/>
      <c r="S3009" s="8"/>
      <c r="T3009" s="6" t="s">
        <v>69</v>
      </c>
      <c r="U3009" s="6" t="s">
        <v>70</v>
      </c>
      <c r="V3009" s="32"/>
      <c r="W3009" s="34"/>
      <c r="X3009" s="6" t="s">
        <v>15</v>
      </c>
      <c r="Y3009" s="2"/>
    </row>
    <row r="3010" spans="1:25" ht="14.25" customHeight="1" x14ac:dyDescent="0.2">
      <c r="A3010" s="24">
        <v>448556</v>
      </c>
      <c r="B3010" s="25"/>
      <c r="C3010" s="26"/>
      <c r="D3010" s="4">
        <v>42717</v>
      </c>
      <c r="E3010" s="32"/>
      <c r="F3010" s="34"/>
      <c r="G3010" s="38">
        <v>147.5</v>
      </c>
      <c r="H3010" s="39"/>
      <c r="I3010" s="39"/>
      <c r="J3010" s="39"/>
      <c r="K3010" s="39"/>
      <c r="L3010" s="39"/>
      <c r="M3010" s="39"/>
      <c r="N3010" s="39"/>
      <c r="O3010" s="39"/>
      <c r="P3010" s="39"/>
      <c r="Q3010" s="40"/>
      <c r="R3010" s="13" t="s">
        <v>39</v>
      </c>
      <c r="S3010" s="13" t="s">
        <v>619</v>
      </c>
      <c r="T3010" s="13" t="s">
        <v>23</v>
      </c>
      <c r="U3010" s="13" t="s">
        <v>41</v>
      </c>
      <c r="V3010" s="41" t="s">
        <v>39</v>
      </c>
      <c r="W3010" s="42"/>
      <c r="X3010" s="13" t="s">
        <v>15</v>
      </c>
      <c r="Y3010" s="2"/>
    </row>
    <row r="3011" spans="1:25" ht="14.25" customHeight="1" x14ac:dyDescent="0.2">
      <c r="A3011" s="32"/>
      <c r="B3011" s="33"/>
      <c r="C3011" s="34"/>
      <c r="D3011" s="8"/>
      <c r="E3011" s="32"/>
      <c r="F3011" s="34"/>
      <c r="G3011" s="29">
        <v>472</v>
      </c>
      <c r="H3011" s="30"/>
      <c r="I3011" s="30"/>
      <c r="J3011" s="30"/>
      <c r="K3011" s="30"/>
      <c r="L3011" s="30"/>
      <c r="M3011" s="30"/>
      <c r="N3011" s="30"/>
      <c r="O3011" s="30"/>
      <c r="P3011" s="30"/>
      <c r="Q3011" s="31"/>
      <c r="R3011" s="6" t="s">
        <v>21</v>
      </c>
      <c r="S3011" s="6" t="s">
        <v>619</v>
      </c>
      <c r="T3011" s="6" t="s">
        <v>23</v>
      </c>
      <c r="U3011" s="6" t="s">
        <v>934</v>
      </c>
      <c r="V3011" s="27" t="s">
        <v>21</v>
      </c>
      <c r="W3011" s="28"/>
      <c r="X3011" s="6" t="s">
        <v>15</v>
      </c>
      <c r="Y3011" s="2"/>
    </row>
    <row r="3012" spans="1:25" ht="14.25" customHeight="1" x14ac:dyDescent="0.2">
      <c r="A3012" s="32"/>
      <c r="B3012" s="33"/>
      <c r="C3012" s="34"/>
      <c r="D3012" s="8"/>
      <c r="E3012" s="32"/>
      <c r="F3012" s="34"/>
      <c r="G3012" s="32"/>
      <c r="H3012" s="33"/>
      <c r="I3012" s="33"/>
      <c r="J3012" s="33"/>
      <c r="K3012" s="33"/>
      <c r="L3012" s="33"/>
      <c r="M3012" s="33"/>
      <c r="N3012" s="33"/>
      <c r="O3012" s="33"/>
      <c r="P3012" s="33"/>
      <c r="Q3012" s="34"/>
      <c r="R3012" s="8"/>
      <c r="S3012" s="8"/>
      <c r="T3012" s="8"/>
      <c r="U3012" s="6" t="s">
        <v>41</v>
      </c>
      <c r="V3012" s="32"/>
      <c r="W3012" s="34"/>
      <c r="X3012" s="6" t="s">
        <v>15</v>
      </c>
      <c r="Y3012" s="2"/>
    </row>
    <row r="3013" spans="1:25" ht="2.25" customHeight="1" x14ac:dyDescent="0.2">
      <c r="A3013" s="14"/>
      <c r="B3013" s="15"/>
      <c r="C3013" s="15"/>
      <c r="D3013" s="15"/>
      <c r="E3013" s="15"/>
      <c r="F3013" s="15"/>
      <c r="G3013" s="15"/>
      <c r="H3013" s="15"/>
      <c r="I3013" s="15"/>
      <c r="J3013" s="15"/>
      <c r="K3013" s="15"/>
      <c r="L3013" s="15"/>
      <c r="M3013" s="15"/>
      <c r="N3013" s="15"/>
      <c r="O3013" s="15"/>
      <c r="P3013" s="15"/>
      <c r="Q3013" s="15"/>
      <c r="R3013" s="15"/>
      <c r="S3013" s="15"/>
      <c r="T3013" s="15"/>
      <c r="U3013" s="15"/>
      <c r="V3013" s="15"/>
      <c r="W3013" s="15"/>
      <c r="X3013" s="16"/>
      <c r="Y3013" s="2"/>
    </row>
    <row r="3014" spans="1:25" ht="12.75" customHeight="1" x14ac:dyDescent="0.2">
      <c r="A3014" s="7"/>
      <c r="B3014" s="2"/>
      <c r="C3014" s="2"/>
      <c r="D3014" s="2"/>
      <c r="E3014" s="2"/>
      <c r="F3014" s="2"/>
      <c r="G3014" s="2"/>
      <c r="H3014" s="2"/>
      <c r="I3014" s="2"/>
      <c r="J3014" s="2"/>
      <c r="K3014" s="2"/>
      <c r="L3014" s="43">
        <f>SUM(G3004:Q3012)</f>
        <v>1770.93</v>
      </c>
      <c r="M3014" s="43"/>
      <c r="N3014" s="43"/>
      <c r="O3014" s="43"/>
      <c r="P3014" s="43"/>
      <c r="Q3014" s="43"/>
      <c r="R3014" s="2"/>
      <c r="S3014" s="2"/>
      <c r="T3014" s="2"/>
      <c r="U3014" s="2"/>
      <c r="V3014" s="2"/>
      <c r="W3014" s="2"/>
      <c r="X3014" s="17"/>
      <c r="Y3014" s="2"/>
    </row>
    <row r="3015" spans="1:25" ht="14.25" customHeight="1" x14ac:dyDescent="0.2">
      <c r="A3015" s="10"/>
      <c r="B3015" s="18"/>
      <c r="C3015" s="18"/>
      <c r="D3015" s="18"/>
      <c r="E3015" s="18"/>
      <c r="F3015" s="18"/>
      <c r="G3015" s="18"/>
      <c r="H3015" s="18"/>
      <c r="I3015" s="18"/>
      <c r="J3015" s="18"/>
      <c r="K3015" s="18"/>
      <c r="L3015" s="18"/>
      <c r="M3015" s="18"/>
      <c r="N3015" s="18"/>
      <c r="O3015" s="18"/>
      <c r="P3015" s="18"/>
      <c r="Q3015" s="18"/>
      <c r="R3015" s="18"/>
      <c r="S3015" s="18"/>
      <c r="T3015" s="18"/>
      <c r="U3015" s="18"/>
      <c r="V3015" s="18"/>
      <c r="W3015" s="18"/>
      <c r="X3015" s="19"/>
      <c r="Y3015" s="2"/>
    </row>
    <row r="3016" spans="1:25" ht="14.25" customHeight="1" x14ac:dyDescent="0.2">
      <c r="A3016" s="24">
        <v>448557</v>
      </c>
      <c r="B3016" s="25"/>
      <c r="C3016" s="26"/>
      <c r="D3016" s="4">
        <v>42717</v>
      </c>
      <c r="E3016" s="27" t="s">
        <v>1806</v>
      </c>
      <c r="F3016" s="28"/>
      <c r="G3016" s="38">
        <v>450</v>
      </c>
      <c r="H3016" s="39"/>
      <c r="I3016" s="39"/>
      <c r="J3016" s="39"/>
      <c r="K3016" s="39"/>
      <c r="L3016" s="39"/>
      <c r="M3016" s="39"/>
      <c r="N3016" s="39"/>
      <c r="O3016" s="39"/>
      <c r="P3016" s="39"/>
      <c r="Q3016" s="40"/>
      <c r="R3016" s="13" t="s">
        <v>1807</v>
      </c>
      <c r="S3016" s="13" t="s">
        <v>27</v>
      </c>
      <c r="T3016" s="13" t="s">
        <v>28</v>
      </c>
      <c r="U3016" s="13" t="s">
        <v>28</v>
      </c>
      <c r="V3016" s="41" t="s">
        <v>1807</v>
      </c>
      <c r="W3016" s="42"/>
      <c r="X3016" s="13" t="s">
        <v>656</v>
      </c>
      <c r="Y3016" s="2"/>
    </row>
    <row r="3017" spans="1:25" ht="14.25" customHeight="1" x14ac:dyDescent="0.2">
      <c r="A3017" s="35"/>
      <c r="B3017" s="36"/>
      <c r="C3017" s="37"/>
      <c r="D3017" s="11"/>
      <c r="E3017" s="35"/>
      <c r="F3017" s="37"/>
      <c r="G3017" s="38">
        <v>450</v>
      </c>
      <c r="H3017" s="39"/>
      <c r="I3017" s="39"/>
      <c r="J3017" s="39"/>
      <c r="K3017" s="39"/>
      <c r="L3017" s="39"/>
      <c r="M3017" s="39"/>
      <c r="N3017" s="39"/>
      <c r="O3017" s="39"/>
      <c r="P3017" s="39"/>
      <c r="Q3017" s="40"/>
      <c r="R3017" s="13" t="s">
        <v>1808</v>
      </c>
      <c r="S3017" s="13" t="s">
        <v>27</v>
      </c>
      <c r="T3017" s="13" t="s">
        <v>28</v>
      </c>
      <c r="U3017" s="13" t="s">
        <v>28</v>
      </c>
      <c r="V3017" s="41" t="s">
        <v>1808</v>
      </c>
      <c r="W3017" s="42"/>
      <c r="X3017" s="13" t="s">
        <v>691</v>
      </c>
      <c r="Y3017" s="2"/>
    </row>
    <row r="3018" spans="1:25" ht="2.25" customHeight="1" x14ac:dyDescent="0.2">
      <c r="A3018" s="14"/>
      <c r="B3018" s="15"/>
      <c r="C3018" s="15"/>
      <c r="D3018" s="15"/>
      <c r="E3018" s="15"/>
      <c r="F3018" s="15"/>
      <c r="G3018" s="15"/>
      <c r="H3018" s="15"/>
      <c r="I3018" s="15"/>
      <c r="J3018" s="15"/>
      <c r="K3018" s="15"/>
      <c r="L3018" s="15"/>
      <c r="M3018" s="15"/>
      <c r="N3018" s="15"/>
      <c r="O3018" s="15"/>
      <c r="P3018" s="15"/>
      <c r="Q3018" s="15"/>
      <c r="R3018" s="15"/>
      <c r="S3018" s="15"/>
      <c r="T3018" s="15"/>
      <c r="U3018" s="15"/>
      <c r="V3018" s="15"/>
      <c r="W3018" s="15"/>
      <c r="X3018" s="16"/>
      <c r="Y3018" s="2"/>
    </row>
    <row r="3019" spans="1:25" ht="13.5" customHeight="1" x14ac:dyDescent="0.2">
      <c r="A3019" s="7"/>
      <c r="B3019" s="2"/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43">
        <f>SUM(hList_Frame_1!B2024:B2025)</f>
        <v>900</v>
      </c>
      <c r="O3019" s="43"/>
      <c r="P3019" s="43"/>
      <c r="Q3019" s="43"/>
      <c r="R3019" s="2"/>
      <c r="S3019" s="2"/>
      <c r="T3019" s="2"/>
      <c r="U3019" s="2"/>
      <c r="V3019" s="2"/>
      <c r="W3019" s="2"/>
      <c r="X3019" s="17"/>
      <c r="Y3019" s="2"/>
    </row>
    <row r="3020" spans="1:25" ht="13.5" customHeight="1" x14ac:dyDescent="0.2">
      <c r="A3020" s="10"/>
      <c r="B3020" s="18"/>
      <c r="C3020" s="18"/>
      <c r="D3020" s="18"/>
      <c r="E3020" s="18"/>
      <c r="F3020" s="18"/>
      <c r="G3020" s="18"/>
      <c r="H3020" s="18"/>
      <c r="I3020" s="18"/>
      <c r="J3020" s="18"/>
      <c r="K3020" s="18"/>
      <c r="L3020" s="18"/>
      <c r="M3020" s="18"/>
      <c r="N3020" s="18"/>
      <c r="O3020" s="18"/>
      <c r="P3020" s="18"/>
      <c r="Q3020" s="18"/>
      <c r="R3020" s="18"/>
      <c r="S3020" s="18"/>
      <c r="T3020" s="18"/>
      <c r="U3020" s="18"/>
      <c r="V3020" s="18"/>
      <c r="W3020" s="18"/>
      <c r="X3020" s="19"/>
      <c r="Y3020" s="2"/>
    </row>
    <row r="3021" spans="1:25" ht="14.25" customHeight="1" x14ac:dyDescent="0.2">
      <c r="A3021" s="24">
        <v>448558</v>
      </c>
      <c r="B3021" s="25"/>
      <c r="C3021" s="26"/>
      <c r="D3021" s="4">
        <v>42717</v>
      </c>
      <c r="E3021" s="27" t="s">
        <v>1809</v>
      </c>
      <c r="F3021" s="28"/>
      <c r="G3021" s="29">
        <v>7040</v>
      </c>
      <c r="H3021" s="30"/>
      <c r="I3021" s="30"/>
      <c r="J3021" s="30"/>
      <c r="K3021" s="30"/>
      <c r="L3021" s="30"/>
      <c r="M3021" s="30"/>
      <c r="N3021" s="30"/>
      <c r="O3021" s="30"/>
      <c r="P3021" s="30"/>
      <c r="Q3021" s="31"/>
      <c r="R3021" s="6" t="s">
        <v>52</v>
      </c>
      <c r="S3021" s="6" t="s">
        <v>1810</v>
      </c>
      <c r="T3021" s="6" t="s">
        <v>146</v>
      </c>
      <c r="U3021" s="6" t="s">
        <v>215</v>
      </c>
      <c r="V3021" s="27" t="s">
        <v>52</v>
      </c>
      <c r="W3021" s="28"/>
      <c r="X3021" s="6" t="s">
        <v>607</v>
      </c>
      <c r="Y3021" s="2"/>
    </row>
    <row r="3022" spans="1:25" ht="13.5" customHeight="1" x14ac:dyDescent="0.2">
      <c r="A3022" s="32"/>
      <c r="B3022" s="33"/>
      <c r="C3022" s="34"/>
      <c r="D3022" s="8"/>
      <c r="E3022" s="32"/>
      <c r="F3022" s="34"/>
      <c r="G3022" s="32"/>
      <c r="H3022" s="33"/>
      <c r="I3022" s="33"/>
      <c r="J3022" s="33"/>
      <c r="K3022" s="33"/>
      <c r="L3022" s="33"/>
      <c r="M3022" s="33"/>
      <c r="N3022" s="33"/>
      <c r="O3022" s="33"/>
      <c r="P3022" s="33"/>
      <c r="Q3022" s="34"/>
      <c r="R3022" s="8"/>
      <c r="S3022" s="8"/>
      <c r="T3022" s="8"/>
      <c r="U3022" s="8"/>
      <c r="V3022" s="32"/>
      <c r="W3022" s="34"/>
      <c r="X3022" s="9" t="s">
        <v>597</v>
      </c>
      <c r="Y3022" s="2"/>
    </row>
    <row r="3023" spans="1:25" ht="13.5" customHeight="1" x14ac:dyDescent="0.2">
      <c r="A3023" s="32"/>
      <c r="B3023" s="33"/>
      <c r="C3023" s="34"/>
      <c r="D3023" s="8"/>
      <c r="E3023" s="32"/>
      <c r="F3023" s="34"/>
      <c r="G3023" s="32"/>
      <c r="H3023" s="33"/>
      <c r="I3023" s="33"/>
      <c r="J3023" s="33"/>
      <c r="K3023" s="33"/>
      <c r="L3023" s="33"/>
      <c r="M3023" s="33"/>
      <c r="N3023" s="33"/>
      <c r="O3023" s="33"/>
      <c r="P3023" s="33"/>
      <c r="Q3023" s="34"/>
      <c r="R3023" s="8"/>
      <c r="S3023" s="8"/>
      <c r="T3023" s="8"/>
      <c r="U3023" s="8"/>
      <c r="V3023" s="32"/>
      <c r="W3023" s="34"/>
      <c r="X3023" s="9" t="s">
        <v>700</v>
      </c>
      <c r="Y3023" s="2"/>
    </row>
    <row r="3024" spans="1:25" ht="13.5" customHeight="1" x14ac:dyDescent="0.2">
      <c r="A3024" s="32"/>
      <c r="B3024" s="33"/>
      <c r="C3024" s="34"/>
      <c r="D3024" s="8"/>
      <c r="E3024" s="32"/>
      <c r="F3024" s="34"/>
      <c r="G3024" s="32"/>
      <c r="H3024" s="33"/>
      <c r="I3024" s="33"/>
      <c r="J3024" s="33"/>
      <c r="K3024" s="33"/>
      <c r="L3024" s="33"/>
      <c r="M3024" s="33"/>
      <c r="N3024" s="33"/>
      <c r="O3024" s="33"/>
      <c r="P3024" s="33"/>
      <c r="Q3024" s="34"/>
      <c r="R3024" s="8"/>
      <c r="S3024" s="8"/>
      <c r="T3024" s="8"/>
      <c r="U3024" s="8"/>
      <c r="V3024" s="32"/>
      <c r="W3024" s="34"/>
      <c r="X3024" s="9" t="s">
        <v>225</v>
      </c>
      <c r="Y3024" s="2"/>
    </row>
    <row r="3025" spans="1:25" ht="13.5" customHeight="1" x14ac:dyDescent="0.2">
      <c r="A3025" s="35"/>
      <c r="B3025" s="36"/>
      <c r="C3025" s="37"/>
      <c r="D3025" s="11"/>
      <c r="E3025" s="35"/>
      <c r="F3025" s="37"/>
      <c r="G3025" s="35"/>
      <c r="H3025" s="36"/>
      <c r="I3025" s="36"/>
      <c r="J3025" s="36"/>
      <c r="K3025" s="36"/>
      <c r="L3025" s="36"/>
      <c r="M3025" s="36"/>
      <c r="N3025" s="36"/>
      <c r="O3025" s="36"/>
      <c r="P3025" s="36"/>
      <c r="Q3025" s="37"/>
      <c r="R3025" s="11"/>
      <c r="S3025" s="11"/>
      <c r="T3025" s="11"/>
      <c r="U3025" s="11"/>
      <c r="V3025" s="35"/>
      <c r="W3025" s="37"/>
      <c r="X3025" s="12" t="s">
        <v>1158</v>
      </c>
      <c r="Y3025" s="2"/>
    </row>
    <row r="3026" spans="1:25" ht="2.25" customHeight="1" x14ac:dyDescent="0.2">
      <c r="A3026" s="14"/>
      <c r="B3026" s="15"/>
      <c r="C3026" s="15"/>
      <c r="D3026" s="15"/>
      <c r="E3026" s="15"/>
      <c r="F3026" s="15"/>
      <c r="G3026" s="15"/>
      <c r="H3026" s="15"/>
      <c r="I3026" s="15"/>
      <c r="J3026" s="15"/>
      <c r="K3026" s="15"/>
      <c r="L3026" s="15"/>
      <c r="M3026" s="15"/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6"/>
      <c r="Y3026" s="2"/>
    </row>
    <row r="3027" spans="1:25" ht="13.5" customHeight="1" x14ac:dyDescent="0.2">
      <c r="A3027" s="7"/>
      <c r="B3027" s="2"/>
      <c r="C3027" s="2"/>
      <c r="D3027" s="2"/>
      <c r="E3027" s="2"/>
      <c r="F3027" s="2"/>
      <c r="G3027" s="2"/>
      <c r="H3027" s="2"/>
      <c r="I3027" s="2"/>
      <c r="J3027" s="2"/>
      <c r="K3027" s="2"/>
      <c r="L3027" s="43">
        <f>SUM(hList_Frame_1!B2026:B2030)</f>
        <v>7040</v>
      </c>
      <c r="M3027" s="43"/>
      <c r="N3027" s="43"/>
      <c r="O3027" s="43"/>
      <c r="P3027" s="43"/>
      <c r="Q3027" s="43"/>
      <c r="R3027" s="2"/>
      <c r="S3027" s="2"/>
      <c r="T3027" s="2"/>
      <c r="U3027" s="2"/>
      <c r="V3027" s="2"/>
      <c r="W3027" s="2"/>
      <c r="X3027" s="17"/>
      <c r="Y3027" s="2"/>
    </row>
    <row r="3028" spans="1:25" ht="13.5" customHeight="1" x14ac:dyDescent="0.2">
      <c r="A3028" s="10"/>
      <c r="B3028" s="18"/>
      <c r="C3028" s="18"/>
      <c r="D3028" s="18"/>
      <c r="E3028" s="18"/>
      <c r="F3028" s="18"/>
      <c r="G3028" s="18"/>
      <c r="H3028" s="18"/>
      <c r="I3028" s="18"/>
      <c r="J3028" s="18"/>
      <c r="K3028" s="18"/>
      <c r="L3028" s="18"/>
      <c r="M3028" s="18"/>
      <c r="N3028" s="18"/>
      <c r="O3028" s="18"/>
      <c r="P3028" s="18"/>
      <c r="Q3028" s="18"/>
      <c r="R3028" s="18"/>
      <c r="S3028" s="18"/>
      <c r="T3028" s="18"/>
      <c r="U3028" s="18"/>
      <c r="V3028" s="18"/>
      <c r="W3028" s="18"/>
      <c r="X3028" s="19"/>
      <c r="Y3028" s="2"/>
    </row>
    <row r="3029" spans="1:25" ht="14.25" customHeight="1" x14ac:dyDescent="0.2">
      <c r="A3029" s="44">
        <v>448559</v>
      </c>
      <c r="B3029" s="45"/>
      <c r="C3029" s="46"/>
      <c r="D3029" s="20">
        <v>42717</v>
      </c>
      <c r="E3029" s="41" t="s">
        <v>1811</v>
      </c>
      <c r="F3029" s="42"/>
      <c r="G3029" s="38">
        <v>170</v>
      </c>
      <c r="H3029" s="39"/>
      <c r="I3029" s="39"/>
      <c r="J3029" s="39"/>
      <c r="K3029" s="39"/>
      <c r="L3029" s="39"/>
      <c r="M3029" s="39"/>
      <c r="N3029" s="39"/>
      <c r="O3029" s="39"/>
      <c r="P3029" s="39"/>
      <c r="Q3029" s="40"/>
      <c r="R3029" s="13" t="s">
        <v>106</v>
      </c>
      <c r="S3029" s="13" t="s">
        <v>237</v>
      </c>
      <c r="T3029" s="13" t="s">
        <v>36</v>
      </c>
      <c r="U3029" s="13" t="s">
        <v>37</v>
      </c>
      <c r="V3029" s="41" t="s">
        <v>106</v>
      </c>
      <c r="W3029" s="42"/>
      <c r="X3029" s="13" t="s">
        <v>15</v>
      </c>
      <c r="Y3029" s="2"/>
    </row>
    <row r="3030" spans="1:25" ht="2.25" customHeight="1" x14ac:dyDescent="0.2">
      <c r="A3030" s="14"/>
      <c r="B3030" s="15"/>
      <c r="C3030" s="15"/>
      <c r="D3030" s="15"/>
      <c r="E3030" s="15"/>
      <c r="F3030" s="15"/>
      <c r="G3030" s="15"/>
      <c r="H3030" s="15"/>
      <c r="I3030" s="15"/>
      <c r="J3030" s="15"/>
      <c r="K3030" s="15"/>
      <c r="L3030" s="15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6"/>
      <c r="Y3030" s="2"/>
    </row>
    <row r="3031" spans="1:25" ht="13.5" customHeight="1" x14ac:dyDescent="0.2">
      <c r="A3031" s="7"/>
      <c r="B3031" s="2"/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43">
        <f>SUM(hList_Frame_1!B2031:B2031)</f>
        <v>170</v>
      </c>
      <c r="O3031" s="43"/>
      <c r="P3031" s="43"/>
      <c r="Q3031" s="43"/>
      <c r="R3031" s="2"/>
      <c r="S3031" s="2"/>
      <c r="T3031" s="2"/>
      <c r="U3031" s="2"/>
      <c r="V3031" s="2"/>
      <c r="W3031" s="2"/>
      <c r="X3031" s="17"/>
      <c r="Y3031" s="2"/>
    </row>
    <row r="3032" spans="1:25" ht="13.5" customHeight="1" x14ac:dyDescent="0.2">
      <c r="A3032" s="10"/>
      <c r="B3032" s="18"/>
      <c r="C3032" s="18"/>
      <c r="D3032" s="18"/>
      <c r="E3032" s="18"/>
      <c r="F3032" s="18"/>
      <c r="G3032" s="18"/>
      <c r="H3032" s="18"/>
      <c r="I3032" s="18"/>
      <c r="J3032" s="18"/>
      <c r="K3032" s="18"/>
      <c r="L3032" s="18"/>
      <c r="M3032" s="18"/>
      <c r="N3032" s="18"/>
      <c r="O3032" s="18"/>
      <c r="P3032" s="18"/>
      <c r="Q3032" s="18"/>
      <c r="R3032" s="18"/>
      <c r="S3032" s="18"/>
      <c r="T3032" s="18"/>
      <c r="U3032" s="18"/>
      <c r="V3032" s="18"/>
      <c r="W3032" s="18"/>
      <c r="X3032" s="19"/>
      <c r="Y3032" s="2"/>
    </row>
    <row r="3033" spans="1:25" ht="14.25" customHeight="1" x14ac:dyDescent="0.2">
      <c r="A3033" s="24">
        <v>448151</v>
      </c>
      <c r="B3033" s="25"/>
      <c r="C3033" s="26"/>
      <c r="D3033" s="4">
        <v>42710</v>
      </c>
      <c r="E3033" s="27" t="s">
        <v>1812</v>
      </c>
      <c r="F3033" s="28"/>
      <c r="G3033" s="38">
        <v>1390</v>
      </c>
      <c r="H3033" s="39"/>
      <c r="I3033" s="39"/>
      <c r="J3033" s="39"/>
      <c r="K3033" s="39"/>
      <c r="L3033" s="39"/>
      <c r="M3033" s="39"/>
      <c r="N3033" s="39"/>
      <c r="O3033" s="39"/>
      <c r="P3033" s="39"/>
      <c r="Q3033" s="40"/>
      <c r="R3033" s="13" t="s">
        <v>1813</v>
      </c>
      <c r="S3033" s="13" t="s">
        <v>27</v>
      </c>
      <c r="T3033" s="13" t="s">
        <v>28</v>
      </c>
      <c r="U3033" s="13" t="s">
        <v>28</v>
      </c>
      <c r="V3033" s="41" t="s">
        <v>1813</v>
      </c>
      <c r="W3033" s="42"/>
      <c r="X3033" s="13" t="s">
        <v>386</v>
      </c>
      <c r="Y3033" s="2"/>
    </row>
    <row r="3034" spans="1:25" ht="14.25" customHeight="1" x14ac:dyDescent="0.2">
      <c r="A3034" s="35"/>
      <c r="B3034" s="36"/>
      <c r="C3034" s="37"/>
      <c r="D3034" s="11"/>
      <c r="E3034" s="32"/>
      <c r="F3034" s="34"/>
      <c r="G3034" s="38">
        <v>199</v>
      </c>
      <c r="H3034" s="39"/>
      <c r="I3034" s="39"/>
      <c r="J3034" s="39"/>
      <c r="K3034" s="39"/>
      <c r="L3034" s="39"/>
      <c r="M3034" s="39"/>
      <c r="N3034" s="39"/>
      <c r="O3034" s="39"/>
      <c r="P3034" s="39"/>
      <c r="Q3034" s="40"/>
      <c r="R3034" s="13" t="s">
        <v>1814</v>
      </c>
      <c r="S3034" s="13" t="s">
        <v>27</v>
      </c>
      <c r="T3034" s="13" t="s">
        <v>28</v>
      </c>
      <c r="U3034" s="13" t="s">
        <v>28</v>
      </c>
      <c r="V3034" s="41" t="s">
        <v>1814</v>
      </c>
      <c r="W3034" s="42"/>
      <c r="X3034" s="13" t="s">
        <v>386</v>
      </c>
      <c r="Y3034" s="2"/>
    </row>
    <row r="3035" spans="1:25" ht="14.25" customHeight="1" x14ac:dyDescent="0.2">
      <c r="A3035" s="44">
        <v>448152</v>
      </c>
      <c r="B3035" s="45"/>
      <c r="C3035" s="46"/>
      <c r="D3035" s="20">
        <v>42710</v>
      </c>
      <c r="E3035" s="32"/>
      <c r="F3035" s="34"/>
      <c r="G3035" s="38">
        <v>2</v>
      </c>
      <c r="H3035" s="39"/>
      <c r="I3035" s="39"/>
      <c r="J3035" s="39"/>
      <c r="K3035" s="39"/>
      <c r="L3035" s="39"/>
      <c r="M3035" s="39"/>
      <c r="N3035" s="39"/>
      <c r="O3035" s="39"/>
      <c r="P3035" s="39"/>
      <c r="Q3035" s="40"/>
      <c r="R3035" s="13" t="s">
        <v>15</v>
      </c>
      <c r="S3035" s="13" t="s">
        <v>1815</v>
      </c>
      <c r="T3035" s="13" t="s">
        <v>119</v>
      </c>
      <c r="U3035" s="13" t="s">
        <v>140</v>
      </c>
      <c r="V3035" s="41" t="s">
        <v>15</v>
      </c>
      <c r="W3035" s="42"/>
      <c r="X3035" s="13" t="s">
        <v>15</v>
      </c>
      <c r="Y3035" s="2"/>
    </row>
    <row r="3036" spans="1:25" ht="14.25" customHeight="1" x14ac:dyDescent="0.2">
      <c r="A3036" s="24">
        <v>448560</v>
      </c>
      <c r="B3036" s="25"/>
      <c r="C3036" s="26"/>
      <c r="D3036" s="4">
        <v>42717</v>
      </c>
      <c r="E3036" s="32"/>
      <c r="F3036" s="34"/>
      <c r="G3036" s="38">
        <v>75</v>
      </c>
      <c r="H3036" s="39"/>
      <c r="I3036" s="39"/>
      <c r="J3036" s="39"/>
      <c r="K3036" s="39"/>
      <c r="L3036" s="39"/>
      <c r="M3036" s="39"/>
      <c r="N3036" s="39"/>
      <c r="O3036" s="39"/>
      <c r="P3036" s="39"/>
      <c r="Q3036" s="40"/>
      <c r="R3036" s="13" t="s">
        <v>1816</v>
      </c>
      <c r="S3036" s="13" t="s">
        <v>186</v>
      </c>
      <c r="T3036" s="13" t="s">
        <v>28</v>
      </c>
      <c r="U3036" s="13" t="s">
        <v>28</v>
      </c>
      <c r="V3036" s="41" t="s">
        <v>1816</v>
      </c>
      <c r="W3036" s="42"/>
      <c r="X3036" s="13" t="s">
        <v>165</v>
      </c>
      <c r="Y3036" s="2"/>
    </row>
    <row r="3037" spans="1:25" ht="14.25" customHeight="1" x14ac:dyDescent="0.2">
      <c r="A3037" s="32"/>
      <c r="B3037" s="33"/>
      <c r="C3037" s="34"/>
      <c r="D3037" s="8"/>
      <c r="E3037" s="32"/>
      <c r="F3037" s="34"/>
      <c r="G3037" s="38">
        <v>390</v>
      </c>
      <c r="H3037" s="39"/>
      <c r="I3037" s="39"/>
      <c r="J3037" s="39"/>
      <c r="K3037" s="39"/>
      <c r="L3037" s="39"/>
      <c r="M3037" s="39"/>
      <c r="N3037" s="39"/>
      <c r="O3037" s="39"/>
      <c r="P3037" s="39"/>
      <c r="Q3037" s="40"/>
      <c r="R3037" s="13" t="s">
        <v>1817</v>
      </c>
      <c r="S3037" s="13" t="s">
        <v>186</v>
      </c>
      <c r="T3037" s="13" t="s">
        <v>28</v>
      </c>
      <c r="U3037" s="13" t="s">
        <v>28</v>
      </c>
      <c r="V3037" s="41" t="s">
        <v>1817</v>
      </c>
      <c r="W3037" s="42"/>
      <c r="X3037" s="13" t="s">
        <v>656</v>
      </c>
      <c r="Y3037" s="2"/>
    </row>
    <row r="3038" spans="1:25" ht="14.25" customHeight="1" x14ac:dyDescent="0.2">
      <c r="A3038" s="35"/>
      <c r="B3038" s="36"/>
      <c r="C3038" s="37"/>
      <c r="D3038" s="11"/>
      <c r="E3038" s="32"/>
      <c r="F3038" s="34"/>
      <c r="G3038" s="38">
        <v>390</v>
      </c>
      <c r="H3038" s="39"/>
      <c r="I3038" s="39"/>
      <c r="J3038" s="39"/>
      <c r="K3038" s="39"/>
      <c r="L3038" s="39"/>
      <c r="M3038" s="39"/>
      <c r="N3038" s="39"/>
      <c r="O3038" s="39"/>
      <c r="P3038" s="39"/>
      <c r="Q3038" s="40"/>
      <c r="R3038" s="13" t="s">
        <v>1818</v>
      </c>
      <c r="S3038" s="13" t="s">
        <v>186</v>
      </c>
      <c r="T3038" s="13" t="s">
        <v>28</v>
      </c>
      <c r="U3038" s="13" t="s">
        <v>28</v>
      </c>
      <c r="V3038" s="41" t="s">
        <v>1818</v>
      </c>
      <c r="W3038" s="42"/>
      <c r="X3038" s="13" t="s">
        <v>656</v>
      </c>
      <c r="Y3038" s="2"/>
    </row>
    <row r="3039" spans="1:25" ht="14.25" customHeight="1" x14ac:dyDescent="0.2">
      <c r="A3039" s="24">
        <v>448561</v>
      </c>
      <c r="B3039" s="25"/>
      <c r="C3039" s="26"/>
      <c r="D3039" s="4">
        <v>42717</v>
      </c>
      <c r="E3039" s="32"/>
      <c r="F3039" s="34"/>
      <c r="G3039" s="38">
        <v>200</v>
      </c>
      <c r="H3039" s="39"/>
      <c r="I3039" s="39"/>
      <c r="J3039" s="39"/>
      <c r="K3039" s="39"/>
      <c r="L3039" s="39"/>
      <c r="M3039" s="39"/>
      <c r="N3039" s="39"/>
      <c r="O3039" s="39"/>
      <c r="P3039" s="39"/>
      <c r="Q3039" s="40"/>
      <c r="R3039" s="13" t="s">
        <v>1819</v>
      </c>
      <c r="S3039" s="13" t="s">
        <v>27</v>
      </c>
      <c r="T3039" s="13" t="s">
        <v>28</v>
      </c>
      <c r="U3039" s="13" t="s">
        <v>28</v>
      </c>
      <c r="V3039" s="41" t="s">
        <v>1819</v>
      </c>
      <c r="W3039" s="42"/>
      <c r="X3039" s="13" t="s">
        <v>656</v>
      </c>
      <c r="Y3039" s="2"/>
    </row>
    <row r="3040" spans="1:25" ht="14.25" customHeight="1" x14ac:dyDescent="0.2">
      <c r="A3040" s="35"/>
      <c r="B3040" s="36"/>
      <c r="C3040" s="37"/>
      <c r="D3040" s="11"/>
      <c r="E3040" s="35"/>
      <c r="F3040" s="37"/>
      <c r="G3040" s="38">
        <v>400</v>
      </c>
      <c r="H3040" s="39"/>
      <c r="I3040" s="39"/>
      <c r="J3040" s="39"/>
      <c r="K3040" s="39"/>
      <c r="L3040" s="39"/>
      <c r="M3040" s="39"/>
      <c r="N3040" s="39"/>
      <c r="O3040" s="39"/>
      <c r="P3040" s="39"/>
      <c r="Q3040" s="40"/>
      <c r="R3040" s="13" t="s">
        <v>1820</v>
      </c>
      <c r="S3040" s="13" t="s">
        <v>27</v>
      </c>
      <c r="T3040" s="13" t="s">
        <v>28</v>
      </c>
      <c r="U3040" s="13" t="s">
        <v>28</v>
      </c>
      <c r="V3040" s="41" t="s">
        <v>1820</v>
      </c>
      <c r="W3040" s="42"/>
      <c r="X3040" s="13" t="s">
        <v>656</v>
      </c>
      <c r="Y3040" s="2"/>
    </row>
    <row r="3041" spans="1:25" ht="2.25" customHeight="1" x14ac:dyDescent="0.2">
      <c r="A3041" s="14"/>
      <c r="B3041" s="15"/>
      <c r="C3041" s="15"/>
      <c r="D3041" s="15"/>
      <c r="E3041" s="15"/>
      <c r="F3041" s="15"/>
      <c r="G3041" s="15"/>
      <c r="H3041" s="15"/>
      <c r="I3041" s="15"/>
      <c r="J3041" s="15"/>
      <c r="K3041" s="15"/>
      <c r="L3041" s="15"/>
      <c r="M3041" s="15"/>
      <c r="N3041" s="15"/>
      <c r="O3041" s="15"/>
      <c r="P3041" s="15"/>
      <c r="Q3041" s="15"/>
      <c r="R3041" s="15"/>
      <c r="S3041" s="15"/>
      <c r="T3041" s="15"/>
      <c r="U3041" s="15"/>
      <c r="V3041" s="15"/>
      <c r="W3041" s="15"/>
      <c r="X3041" s="16"/>
      <c r="Y3041" s="2"/>
    </row>
    <row r="3042" spans="1:25" ht="12.75" customHeight="1" x14ac:dyDescent="0.2">
      <c r="A3042" s="7"/>
      <c r="B3042" s="2"/>
      <c r="C3042" s="2"/>
      <c r="D3042" s="2"/>
      <c r="E3042" s="2"/>
      <c r="F3042" s="2"/>
      <c r="G3042" s="2"/>
      <c r="H3042" s="2"/>
      <c r="I3042" s="2"/>
      <c r="J3042" s="2"/>
      <c r="K3042" s="2"/>
      <c r="L3042" s="43">
        <f>SUM(hList_Frame_1!B2032:B2039)</f>
        <v>3046</v>
      </c>
      <c r="M3042" s="43"/>
      <c r="N3042" s="43"/>
      <c r="O3042" s="43"/>
      <c r="P3042" s="43"/>
      <c r="Q3042" s="43"/>
      <c r="R3042" s="2"/>
      <c r="S3042" s="2"/>
      <c r="T3042" s="2"/>
      <c r="U3042" s="2"/>
      <c r="V3042" s="2"/>
      <c r="W3042" s="2"/>
      <c r="X3042" s="17"/>
      <c r="Y3042" s="2"/>
    </row>
    <row r="3043" spans="1:25" ht="14.25" customHeight="1" x14ac:dyDescent="0.2">
      <c r="A3043" s="10"/>
      <c r="B3043" s="18"/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8"/>
      <c r="N3043" s="18"/>
      <c r="O3043" s="18"/>
      <c r="P3043" s="18"/>
      <c r="Q3043" s="18"/>
      <c r="R3043" s="18"/>
      <c r="S3043" s="18"/>
      <c r="T3043" s="18"/>
      <c r="U3043" s="18"/>
      <c r="V3043" s="18"/>
      <c r="W3043" s="18"/>
      <c r="X3043" s="19"/>
      <c r="Y3043" s="2"/>
    </row>
    <row r="3044" spans="1:25" ht="14.25" customHeight="1" x14ac:dyDescent="0.2">
      <c r="A3044" s="44">
        <v>448209</v>
      </c>
      <c r="B3044" s="45"/>
      <c r="C3044" s="46"/>
      <c r="D3044" s="20">
        <v>42713</v>
      </c>
      <c r="E3044" s="27" t="s">
        <v>490</v>
      </c>
      <c r="F3044" s="28"/>
      <c r="G3044" s="38">
        <v>231.86</v>
      </c>
      <c r="H3044" s="39"/>
      <c r="I3044" s="39"/>
      <c r="J3044" s="39"/>
      <c r="K3044" s="39"/>
      <c r="L3044" s="39"/>
      <c r="M3044" s="39"/>
      <c r="N3044" s="39"/>
      <c r="O3044" s="39"/>
      <c r="P3044" s="39"/>
      <c r="Q3044" s="40"/>
      <c r="R3044" s="13" t="s">
        <v>410</v>
      </c>
      <c r="S3044" s="13" t="s">
        <v>926</v>
      </c>
      <c r="T3044" s="13" t="s">
        <v>15</v>
      </c>
      <c r="U3044" s="13" t="s">
        <v>15</v>
      </c>
      <c r="V3044" s="41" t="s">
        <v>410</v>
      </c>
      <c r="W3044" s="42"/>
      <c r="X3044" s="13" t="s">
        <v>15</v>
      </c>
      <c r="Y3044" s="2"/>
    </row>
    <row r="3045" spans="1:25" ht="14.25" customHeight="1" x14ac:dyDescent="0.2">
      <c r="A3045" s="44">
        <v>448736</v>
      </c>
      <c r="B3045" s="45"/>
      <c r="C3045" s="46"/>
      <c r="D3045" s="20">
        <v>42726</v>
      </c>
      <c r="E3045" s="35"/>
      <c r="F3045" s="37"/>
      <c r="G3045" s="38">
        <v>231.86</v>
      </c>
      <c r="H3045" s="39"/>
      <c r="I3045" s="39"/>
      <c r="J3045" s="39"/>
      <c r="K3045" s="39"/>
      <c r="L3045" s="39"/>
      <c r="M3045" s="39"/>
      <c r="N3045" s="39"/>
      <c r="O3045" s="39"/>
      <c r="P3045" s="39"/>
      <c r="Q3045" s="40"/>
      <c r="R3045" s="13" t="s">
        <v>412</v>
      </c>
      <c r="S3045" s="13" t="s">
        <v>926</v>
      </c>
      <c r="T3045" s="13" t="s">
        <v>15</v>
      </c>
      <c r="U3045" s="13" t="s">
        <v>15</v>
      </c>
      <c r="V3045" s="41" t="s">
        <v>412</v>
      </c>
      <c r="W3045" s="42"/>
      <c r="X3045" s="13" t="s">
        <v>15</v>
      </c>
      <c r="Y3045" s="2"/>
    </row>
    <row r="3046" spans="1:25" ht="2.25" customHeight="1" x14ac:dyDescent="0.2">
      <c r="A3046" s="14"/>
      <c r="B3046" s="15"/>
      <c r="C3046" s="15"/>
      <c r="D3046" s="15"/>
      <c r="E3046" s="15"/>
      <c r="F3046" s="15"/>
      <c r="G3046" s="15"/>
      <c r="H3046" s="15"/>
      <c r="I3046" s="15"/>
      <c r="J3046" s="15"/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  <c r="X3046" s="16"/>
      <c r="Y3046" s="2"/>
    </row>
    <row r="3047" spans="1:25" ht="13.5" customHeight="1" x14ac:dyDescent="0.2">
      <c r="A3047" s="7"/>
      <c r="B3047" s="2"/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43">
        <f>SUM(hList_Frame_1!B2040:B2041)</f>
        <v>463.72</v>
      </c>
      <c r="O3047" s="43"/>
      <c r="P3047" s="43"/>
      <c r="Q3047" s="43"/>
      <c r="R3047" s="2"/>
      <c r="S3047" s="2"/>
      <c r="T3047" s="2"/>
      <c r="U3047" s="2"/>
      <c r="V3047" s="2"/>
      <c r="W3047" s="2"/>
      <c r="X3047" s="17"/>
      <c r="Y3047" s="2"/>
    </row>
    <row r="3048" spans="1:25" ht="13.5" customHeight="1" x14ac:dyDescent="0.2">
      <c r="A3048" s="10"/>
      <c r="B3048" s="18"/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8"/>
      <c r="N3048" s="18"/>
      <c r="O3048" s="18"/>
      <c r="P3048" s="18"/>
      <c r="Q3048" s="18"/>
      <c r="R3048" s="18"/>
      <c r="S3048" s="18"/>
      <c r="T3048" s="18"/>
      <c r="U3048" s="18"/>
      <c r="V3048" s="18"/>
      <c r="W3048" s="18"/>
      <c r="X3048" s="19"/>
      <c r="Y3048" s="2"/>
    </row>
    <row r="3049" spans="1:25" ht="14.25" customHeight="1" x14ac:dyDescent="0.2">
      <c r="A3049" s="44">
        <v>448153</v>
      </c>
      <c r="B3049" s="45"/>
      <c r="C3049" s="46"/>
      <c r="D3049" s="20">
        <v>42710</v>
      </c>
      <c r="E3049" s="41" t="s">
        <v>1821</v>
      </c>
      <c r="F3049" s="42"/>
      <c r="G3049" s="38">
        <v>6734.54</v>
      </c>
      <c r="H3049" s="39"/>
      <c r="I3049" s="39"/>
      <c r="J3049" s="39"/>
      <c r="K3049" s="39"/>
      <c r="L3049" s="39"/>
      <c r="M3049" s="39"/>
      <c r="N3049" s="39"/>
      <c r="O3049" s="39"/>
      <c r="P3049" s="39"/>
      <c r="Q3049" s="40"/>
      <c r="R3049" s="13" t="s">
        <v>1822</v>
      </c>
      <c r="S3049" s="13" t="s">
        <v>529</v>
      </c>
      <c r="T3049" s="13" t="s">
        <v>146</v>
      </c>
      <c r="U3049" s="13" t="s">
        <v>1550</v>
      </c>
      <c r="V3049" s="41" t="s">
        <v>1822</v>
      </c>
      <c r="W3049" s="42"/>
      <c r="X3049" s="13" t="s">
        <v>1551</v>
      </c>
      <c r="Y3049" s="2"/>
    </row>
    <row r="3050" spans="1:25" ht="2.25" customHeight="1" x14ac:dyDescent="0.2">
      <c r="A3050" s="14"/>
      <c r="B3050" s="15"/>
      <c r="C3050" s="15"/>
      <c r="D3050" s="15"/>
      <c r="E3050" s="15"/>
      <c r="F3050" s="15"/>
      <c r="G3050" s="15"/>
      <c r="H3050" s="15"/>
      <c r="I3050" s="15"/>
      <c r="J3050" s="15"/>
      <c r="K3050" s="15"/>
      <c r="L3050" s="15"/>
      <c r="M3050" s="15"/>
      <c r="N3050" s="15"/>
      <c r="O3050" s="15"/>
      <c r="P3050" s="15"/>
      <c r="Q3050" s="15"/>
      <c r="R3050" s="15"/>
      <c r="S3050" s="15"/>
      <c r="T3050" s="15"/>
      <c r="U3050" s="15"/>
      <c r="V3050" s="15"/>
      <c r="W3050" s="15"/>
      <c r="X3050" s="16"/>
      <c r="Y3050" s="2"/>
    </row>
    <row r="3051" spans="1:25" ht="13.5" customHeight="1" x14ac:dyDescent="0.2">
      <c r="A3051" s="7"/>
      <c r="B3051" s="2"/>
      <c r="C3051" s="2"/>
      <c r="D3051" s="2"/>
      <c r="E3051" s="2"/>
      <c r="F3051" s="2"/>
      <c r="G3051" s="2"/>
      <c r="H3051" s="2"/>
      <c r="I3051" s="2"/>
      <c r="J3051" s="2"/>
      <c r="K3051" s="2"/>
      <c r="L3051" s="43">
        <f>SUM(hList_Frame_1!B2042:B2042)</f>
        <v>6734.54</v>
      </c>
      <c r="M3051" s="43"/>
      <c r="N3051" s="43"/>
      <c r="O3051" s="43"/>
      <c r="P3051" s="43"/>
      <c r="Q3051" s="43"/>
      <c r="R3051" s="2"/>
      <c r="S3051" s="2"/>
      <c r="T3051" s="2"/>
      <c r="U3051" s="2"/>
      <c r="V3051" s="2"/>
      <c r="W3051" s="2"/>
      <c r="X3051" s="17"/>
      <c r="Y3051" s="2"/>
    </row>
    <row r="3052" spans="1:25" ht="13.5" customHeight="1" x14ac:dyDescent="0.2">
      <c r="A3052" s="10"/>
      <c r="B3052" s="18"/>
      <c r="C3052" s="18"/>
      <c r="D3052" s="18"/>
      <c r="E3052" s="18"/>
      <c r="F3052" s="18"/>
      <c r="G3052" s="18"/>
      <c r="H3052" s="18"/>
      <c r="I3052" s="18"/>
      <c r="J3052" s="18"/>
      <c r="K3052" s="18"/>
      <c r="L3052" s="18"/>
      <c r="M3052" s="18"/>
      <c r="N3052" s="18"/>
      <c r="O3052" s="18"/>
      <c r="P3052" s="18"/>
      <c r="Q3052" s="18"/>
      <c r="R3052" s="18"/>
      <c r="S3052" s="18"/>
      <c r="T3052" s="18"/>
      <c r="U3052" s="18"/>
      <c r="V3052" s="18"/>
      <c r="W3052" s="18"/>
      <c r="X3052" s="19"/>
      <c r="Y3052" s="2"/>
    </row>
    <row r="3053" spans="1:25" ht="14.25" customHeight="1" x14ac:dyDescent="0.2">
      <c r="A3053" s="24">
        <v>448562</v>
      </c>
      <c r="B3053" s="25"/>
      <c r="C3053" s="26"/>
      <c r="D3053" s="4">
        <v>42717</v>
      </c>
      <c r="E3053" s="27" t="s">
        <v>1823</v>
      </c>
      <c r="F3053" s="28"/>
      <c r="G3053" s="38">
        <v>100</v>
      </c>
      <c r="H3053" s="39"/>
      <c r="I3053" s="39"/>
      <c r="J3053" s="39"/>
      <c r="K3053" s="39"/>
      <c r="L3053" s="39"/>
      <c r="M3053" s="39"/>
      <c r="N3053" s="39"/>
      <c r="O3053" s="39"/>
      <c r="P3053" s="39"/>
      <c r="Q3053" s="40"/>
      <c r="R3053" s="13" t="s">
        <v>1824</v>
      </c>
      <c r="S3053" s="13" t="s">
        <v>27</v>
      </c>
      <c r="T3053" s="13" t="s">
        <v>28</v>
      </c>
      <c r="U3053" s="13" t="s">
        <v>28</v>
      </c>
      <c r="V3053" s="41" t="s">
        <v>1824</v>
      </c>
      <c r="W3053" s="42"/>
      <c r="X3053" s="13" t="s">
        <v>177</v>
      </c>
      <c r="Y3053" s="2"/>
    </row>
    <row r="3054" spans="1:25" ht="14.25" customHeight="1" x14ac:dyDescent="0.2">
      <c r="A3054" s="32"/>
      <c r="B3054" s="33"/>
      <c r="C3054" s="34"/>
      <c r="D3054" s="8"/>
      <c r="E3054" s="32"/>
      <c r="F3054" s="34"/>
      <c r="G3054" s="38">
        <v>100</v>
      </c>
      <c r="H3054" s="39"/>
      <c r="I3054" s="39"/>
      <c r="J3054" s="39"/>
      <c r="K3054" s="39"/>
      <c r="L3054" s="39"/>
      <c r="M3054" s="39"/>
      <c r="N3054" s="39"/>
      <c r="O3054" s="39"/>
      <c r="P3054" s="39"/>
      <c r="Q3054" s="40"/>
      <c r="R3054" s="13" t="s">
        <v>1825</v>
      </c>
      <c r="S3054" s="13" t="s">
        <v>27</v>
      </c>
      <c r="T3054" s="13" t="s">
        <v>28</v>
      </c>
      <c r="U3054" s="13" t="s">
        <v>28</v>
      </c>
      <c r="V3054" s="41" t="s">
        <v>1825</v>
      </c>
      <c r="W3054" s="42"/>
      <c r="X3054" s="13" t="s">
        <v>1032</v>
      </c>
      <c r="Y3054" s="2"/>
    </row>
    <row r="3055" spans="1:25" ht="14.25" customHeight="1" x14ac:dyDescent="0.2">
      <c r="A3055" s="35"/>
      <c r="B3055" s="36"/>
      <c r="C3055" s="37"/>
      <c r="D3055" s="11"/>
      <c r="E3055" s="35"/>
      <c r="F3055" s="37"/>
      <c r="G3055" s="38">
        <v>240</v>
      </c>
      <c r="H3055" s="39"/>
      <c r="I3055" s="39"/>
      <c r="J3055" s="39"/>
      <c r="K3055" s="39"/>
      <c r="L3055" s="39"/>
      <c r="M3055" s="39"/>
      <c r="N3055" s="39"/>
      <c r="O3055" s="39"/>
      <c r="P3055" s="39"/>
      <c r="Q3055" s="40"/>
      <c r="R3055" s="13" t="s">
        <v>1826</v>
      </c>
      <c r="S3055" s="13" t="s">
        <v>27</v>
      </c>
      <c r="T3055" s="13" t="s">
        <v>28</v>
      </c>
      <c r="U3055" s="13" t="s">
        <v>28</v>
      </c>
      <c r="V3055" s="41" t="s">
        <v>1826</v>
      </c>
      <c r="W3055" s="42"/>
      <c r="X3055" s="13" t="s">
        <v>1020</v>
      </c>
      <c r="Y3055" s="2"/>
    </row>
    <row r="3056" spans="1:25" ht="2.25" customHeight="1" x14ac:dyDescent="0.2">
      <c r="A3056" s="14"/>
      <c r="B3056" s="15"/>
      <c r="C3056" s="15"/>
      <c r="D3056" s="15"/>
      <c r="E3056" s="15"/>
      <c r="F3056" s="15"/>
      <c r="G3056" s="15"/>
      <c r="H3056" s="15"/>
      <c r="I3056" s="15"/>
      <c r="J3056" s="15"/>
      <c r="K3056" s="15"/>
      <c r="L3056" s="15"/>
      <c r="M3056" s="15"/>
      <c r="N3056" s="15"/>
      <c r="O3056" s="15"/>
      <c r="P3056" s="15"/>
      <c r="Q3056" s="15"/>
      <c r="R3056" s="15"/>
      <c r="S3056" s="15"/>
      <c r="T3056" s="15"/>
      <c r="U3056" s="15"/>
      <c r="V3056" s="15"/>
      <c r="W3056" s="15"/>
      <c r="X3056" s="16"/>
      <c r="Y3056" s="2"/>
    </row>
    <row r="3057" spans="1:25" ht="13.5" customHeight="1" x14ac:dyDescent="0.2">
      <c r="A3057" s="7"/>
      <c r="B3057" s="2"/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43">
        <f>SUM(hList_Frame_1!B2043:B2045)</f>
        <v>440</v>
      </c>
      <c r="O3057" s="43"/>
      <c r="P3057" s="43"/>
      <c r="Q3057" s="43"/>
      <c r="R3057" s="2"/>
      <c r="S3057" s="2"/>
      <c r="T3057" s="2"/>
      <c r="U3057" s="2"/>
      <c r="V3057" s="2"/>
      <c r="W3057" s="2"/>
      <c r="X3057" s="17"/>
      <c r="Y3057" s="2"/>
    </row>
    <row r="3058" spans="1:25" ht="13.5" customHeight="1" x14ac:dyDescent="0.2">
      <c r="A3058" s="10"/>
      <c r="B3058" s="18"/>
      <c r="C3058" s="18"/>
      <c r="D3058" s="18"/>
      <c r="E3058" s="18"/>
      <c r="F3058" s="18"/>
      <c r="G3058" s="18"/>
      <c r="H3058" s="18"/>
      <c r="I3058" s="18"/>
      <c r="J3058" s="18"/>
      <c r="K3058" s="18"/>
      <c r="L3058" s="18"/>
      <c r="M3058" s="18"/>
      <c r="N3058" s="18"/>
      <c r="O3058" s="18"/>
      <c r="P3058" s="18"/>
      <c r="Q3058" s="18"/>
      <c r="R3058" s="18"/>
      <c r="S3058" s="18"/>
      <c r="T3058" s="18"/>
      <c r="U3058" s="18"/>
      <c r="V3058" s="18"/>
      <c r="W3058" s="18"/>
      <c r="X3058" s="19"/>
      <c r="Y3058" s="2"/>
    </row>
    <row r="3059" spans="1:25" ht="14.25" customHeight="1" x14ac:dyDescent="0.2">
      <c r="A3059" s="44">
        <v>448154</v>
      </c>
      <c r="B3059" s="45"/>
      <c r="C3059" s="46"/>
      <c r="D3059" s="20">
        <v>42710</v>
      </c>
      <c r="E3059" s="41" t="s">
        <v>1827</v>
      </c>
      <c r="F3059" s="42"/>
      <c r="G3059" s="38">
        <v>117</v>
      </c>
      <c r="H3059" s="39"/>
      <c r="I3059" s="39"/>
      <c r="J3059" s="39"/>
      <c r="K3059" s="39"/>
      <c r="L3059" s="39"/>
      <c r="M3059" s="39"/>
      <c r="N3059" s="39"/>
      <c r="O3059" s="39"/>
      <c r="P3059" s="39"/>
      <c r="Q3059" s="40"/>
      <c r="R3059" s="13" t="s">
        <v>1463</v>
      </c>
      <c r="S3059" s="13" t="s">
        <v>85</v>
      </c>
      <c r="T3059" s="13" t="s">
        <v>49</v>
      </c>
      <c r="U3059" s="13" t="s">
        <v>50</v>
      </c>
      <c r="V3059" s="41" t="s">
        <v>1463</v>
      </c>
      <c r="W3059" s="42"/>
      <c r="X3059" s="13" t="s">
        <v>15</v>
      </c>
      <c r="Y3059" s="2"/>
    </row>
    <row r="3060" spans="1:25" ht="2.25" customHeight="1" x14ac:dyDescent="0.2">
      <c r="A3060" s="14"/>
      <c r="B3060" s="15"/>
      <c r="C3060" s="15"/>
      <c r="D3060" s="15"/>
      <c r="E3060" s="15"/>
      <c r="F3060" s="15"/>
      <c r="G3060" s="15"/>
      <c r="H3060" s="15"/>
      <c r="I3060" s="15"/>
      <c r="J3060" s="15"/>
      <c r="K3060" s="15"/>
      <c r="L3060" s="15"/>
      <c r="M3060" s="15"/>
      <c r="N3060" s="15"/>
      <c r="O3060" s="15"/>
      <c r="P3060" s="15"/>
      <c r="Q3060" s="15"/>
      <c r="R3060" s="15"/>
      <c r="S3060" s="15"/>
      <c r="T3060" s="15"/>
      <c r="U3060" s="15"/>
      <c r="V3060" s="15"/>
      <c r="W3060" s="15"/>
      <c r="X3060" s="16"/>
      <c r="Y3060" s="2"/>
    </row>
    <row r="3061" spans="1:25" ht="13.5" customHeight="1" x14ac:dyDescent="0.2">
      <c r="A3061" s="7"/>
      <c r="B3061" s="2"/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2"/>
      <c r="O3061" s="43">
        <f>SUM(hList_Frame_1!B2046:B2046)</f>
        <v>117</v>
      </c>
      <c r="P3061" s="43"/>
      <c r="Q3061" s="43"/>
      <c r="R3061" s="2"/>
      <c r="S3061" s="2"/>
      <c r="T3061" s="2"/>
      <c r="U3061" s="2"/>
      <c r="V3061" s="2"/>
      <c r="W3061" s="2"/>
      <c r="X3061" s="17"/>
      <c r="Y3061" s="2"/>
    </row>
    <row r="3062" spans="1:25" ht="13.5" customHeight="1" x14ac:dyDescent="0.2">
      <c r="A3062" s="10"/>
      <c r="B3062" s="18"/>
      <c r="C3062" s="18"/>
      <c r="D3062" s="18"/>
      <c r="E3062" s="18"/>
      <c r="F3062" s="18"/>
      <c r="G3062" s="18"/>
      <c r="H3062" s="18"/>
      <c r="I3062" s="18"/>
      <c r="J3062" s="18"/>
      <c r="K3062" s="18"/>
      <c r="L3062" s="18"/>
      <c r="M3062" s="18"/>
      <c r="N3062" s="18"/>
      <c r="O3062" s="18"/>
      <c r="P3062" s="18"/>
      <c r="Q3062" s="18"/>
      <c r="R3062" s="18"/>
      <c r="S3062" s="18"/>
      <c r="T3062" s="18"/>
      <c r="U3062" s="18"/>
      <c r="V3062" s="18"/>
      <c r="W3062" s="18"/>
      <c r="X3062" s="19"/>
      <c r="Y3062" s="2"/>
    </row>
    <row r="3063" spans="1:25" ht="14.25" customHeight="1" x14ac:dyDescent="0.2">
      <c r="A3063" s="24">
        <v>448563</v>
      </c>
      <c r="B3063" s="25"/>
      <c r="C3063" s="26"/>
      <c r="D3063" s="4">
        <v>42717</v>
      </c>
      <c r="E3063" s="27" t="s">
        <v>1828</v>
      </c>
      <c r="F3063" s="28"/>
      <c r="G3063" s="29">
        <v>339237.4</v>
      </c>
      <c r="H3063" s="30"/>
      <c r="I3063" s="30"/>
      <c r="J3063" s="30"/>
      <c r="K3063" s="30"/>
      <c r="L3063" s="30"/>
      <c r="M3063" s="30"/>
      <c r="N3063" s="30"/>
      <c r="O3063" s="30"/>
      <c r="P3063" s="30"/>
      <c r="Q3063" s="31"/>
      <c r="R3063" s="6" t="s">
        <v>1829</v>
      </c>
      <c r="S3063" s="6" t="s">
        <v>1830</v>
      </c>
      <c r="T3063" s="6" t="s">
        <v>146</v>
      </c>
      <c r="U3063" s="6" t="s">
        <v>1831</v>
      </c>
      <c r="V3063" s="27" t="s">
        <v>1829</v>
      </c>
      <c r="W3063" s="28"/>
      <c r="X3063" s="6" t="s">
        <v>1832</v>
      </c>
      <c r="Y3063" s="2"/>
    </row>
    <row r="3064" spans="1:25" ht="13.5" customHeight="1" x14ac:dyDescent="0.2">
      <c r="A3064" s="35"/>
      <c r="B3064" s="36"/>
      <c r="C3064" s="37"/>
      <c r="D3064" s="11"/>
      <c r="E3064" s="35"/>
      <c r="F3064" s="37"/>
      <c r="G3064" s="35"/>
      <c r="H3064" s="36"/>
      <c r="I3064" s="36"/>
      <c r="J3064" s="36"/>
      <c r="K3064" s="36"/>
      <c r="L3064" s="36"/>
      <c r="M3064" s="36"/>
      <c r="N3064" s="36"/>
      <c r="O3064" s="36"/>
      <c r="P3064" s="36"/>
      <c r="Q3064" s="37"/>
      <c r="R3064" s="11"/>
      <c r="S3064" s="11"/>
      <c r="T3064" s="11"/>
      <c r="U3064" s="11"/>
      <c r="V3064" s="35"/>
      <c r="W3064" s="37"/>
      <c r="X3064" s="12" t="s">
        <v>1832</v>
      </c>
      <c r="Y3064" s="2"/>
    </row>
    <row r="3065" spans="1:25" ht="2.25" customHeight="1" x14ac:dyDescent="0.2">
      <c r="A3065" s="14"/>
      <c r="B3065" s="15"/>
      <c r="C3065" s="15"/>
      <c r="D3065" s="15"/>
      <c r="E3065" s="15"/>
      <c r="F3065" s="15"/>
      <c r="G3065" s="15"/>
      <c r="H3065" s="15"/>
      <c r="I3065" s="15"/>
      <c r="J3065" s="15"/>
      <c r="K3065" s="15"/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5"/>
      <c r="X3065" s="16"/>
      <c r="Y3065" s="2"/>
    </row>
    <row r="3066" spans="1:25" ht="13.5" customHeight="1" x14ac:dyDescent="0.2">
      <c r="A3066" s="7"/>
      <c r="B3066" s="2"/>
      <c r="C3066" s="2"/>
      <c r="D3066" s="2"/>
      <c r="E3066" s="2"/>
      <c r="F3066" s="2"/>
      <c r="G3066" s="2"/>
      <c r="H3066" s="2"/>
      <c r="I3066" s="43">
        <f>SUM(hList_Frame_1!B2047:B2048)</f>
        <v>339237.4</v>
      </c>
      <c r="J3066" s="43"/>
      <c r="K3066" s="43"/>
      <c r="L3066" s="43"/>
      <c r="M3066" s="43"/>
      <c r="N3066" s="43"/>
      <c r="O3066" s="43"/>
      <c r="P3066" s="43"/>
      <c r="Q3066" s="43"/>
      <c r="R3066" s="2"/>
      <c r="S3066" s="2"/>
      <c r="T3066" s="2"/>
      <c r="U3066" s="2"/>
      <c r="V3066" s="2"/>
      <c r="W3066" s="2"/>
      <c r="X3066" s="17"/>
      <c r="Y3066" s="2"/>
    </row>
    <row r="3067" spans="1:25" ht="13.5" customHeight="1" x14ac:dyDescent="0.2">
      <c r="A3067" s="10"/>
      <c r="B3067" s="18"/>
      <c r="C3067" s="18"/>
      <c r="D3067" s="18"/>
      <c r="E3067" s="18"/>
      <c r="F3067" s="18"/>
      <c r="G3067" s="18"/>
      <c r="H3067" s="18"/>
      <c r="I3067" s="18"/>
      <c r="J3067" s="18"/>
      <c r="K3067" s="18"/>
      <c r="L3067" s="18"/>
      <c r="M3067" s="18"/>
      <c r="N3067" s="18"/>
      <c r="O3067" s="18"/>
      <c r="P3067" s="18"/>
      <c r="Q3067" s="18"/>
      <c r="R3067" s="18"/>
      <c r="S3067" s="18"/>
      <c r="T3067" s="18"/>
      <c r="U3067" s="18"/>
      <c r="V3067" s="18"/>
      <c r="W3067" s="18"/>
      <c r="X3067" s="19"/>
      <c r="Y3067" s="2"/>
    </row>
    <row r="3068" spans="1:25" ht="14.25" customHeight="1" x14ac:dyDescent="0.2">
      <c r="A3068" s="44">
        <v>448155</v>
      </c>
      <c r="B3068" s="45"/>
      <c r="C3068" s="46"/>
      <c r="D3068" s="20">
        <v>42710</v>
      </c>
      <c r="E3068" s="41" t="s">
        <v>1833</v>
      </c>
      <c r="F3068" s="42"/>
      <c r="G3068" s="38">
        <v>17.82</v>
      </c>
      <c r="H3068" s="39"/>
      <c r="I3068" s="39"/>
      <c r="J3068" s="39"/>
      <c r="K3068" s="39"/>
      <c r="L3068" s="39"/>
      <c r="M3068" s="39"/>
      <c r="N3068" s="39"/>
      <c r="O3068" s="39"/>
      <c r="P3068" s="39"/>
      <c r="Q3068" s="40"/>
      <c r="R3068" s="13" t="s">
        <v>15</v>
      </c>
      <c r="S3068" s="13" t="s">
        <v>72</v>
      </c>
      <c r="T3068" s="13" t="s">
        <v>132</v>
      </c>
      <c r="U3068" s="13" t="s">
        <v>133</v>
      </c>
      <c r="V3068" s="41" t="s">
        <v>15</v>
      </c>
      <c r="W3068" s="42"/>
      <c r="X3068" s="13" t="s">
        <v>243</v>
      </c>
      <c r="Y3068" s="2"/>
    </row>
    <row r="3069" spans="1:25" ht="2.25" customHeight="1" x14ac:dyDescent="0.2">
      <c r="A3069" s="14"/>
      <c r="B3069" s="15"/>
      <c r="C3069" s="15"/>
      <c r="D3069" s="15"/>
      <c r="E3069" s="15"/>
      <c r="F3069" s="15"/>
      <c r="G3069" s="15"/>
      <c r="H3069" s="15"/>
      <c r="I3069" s="15"/>
      <c r="J3069" s="15"/>
      <c r="K3069" s="15"/>
      <c r="L3069" s="15"/>
      <c r="M3069" s="15"/>
      <c r="N3069" s="15"/>
      <c r="O3069" s="15"/>
      <c r="P3069" s="15"/>
      <c r="Q3069" s="15"/>
      <c r="R3069" s="15"/>
      <c r="S3069" s="15"/>
      <c r="T3069" s="15"/>
      <c r="U3069" s="15"/>
      <c r="V3069" s="15"/>
      <c r="W3069" s="15"/>
      <c r="X3069" s="16"/>
      <c r="Y3069" s="2"/>
    </row>
    <row r="3070" spans="1:25" ht="13.5" customHeight="1" x14ac:dyDescent="0.2">
      <c r="A3070" s="7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43">
        <f>SUM(hList_Frame_1!B2049:B2049)</f>
        <v>17.82</v>
      </c>
      <c r="Q3070" s="43"/>
      <c r="R3070" s="2"/>
      <c r="S3070" s="2"/>
      <c r="T3070" s="2"/>
      <c r="U3070" s="2"/>
      <c r="V3070" s="2"/>
      <c r="W3070" s="2"/>
      <c r="X3070" s="17"/>
      <c r="Y3070" s="2"/>
    </row>
    <row r="3071" spans="1:25" ht="13.5" customHeight="1" x14ac:dyDescent="0.2">
      <c r="A3071" s="10"/>
      <c r="B3071" s="18"/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8"/>
      <c r="N3071" s="18"/>
      <c r="O3071" s="18"/>
      <c r="P3071" s="18"/>
      <c r="Q3071" s="18"/>
      <c r="R3071" s="18"/>
      <c r="S3071" s="18"/>
      <c r="T3071" s="18"/>
      <c r="U3071" s="18"/>
      <c r="V3071" s="18"/>
      <c r="W3071" s="18"/>
      <c r="X3071" s="19"/>
      <c r="Y3071" s="2"/>
    </row>
    <row r="3072" spans="1:25" ht="14.25" customHeight="1" x14ac:dyDescent="0.2">
      <c r="A3072" s="44">
        <v>448156</v>
      </c>
      <c r="B3072" s="45"/>
      <c r="C3072" s="46"/>
      <c r="D3072" s="20">
        <v>42710</v>
      </c>
      <c r="E3072" s="41" t="s">
        <v>1834</v>
      </c>
      <c r="F3072" s="42"/>
      <c r="G3072" s="38">
        <v>129.87</v>
      </c>
      <c r="H3072" s="39"/>
      <c r="I3072" s="39"/>
      <c r="J3072" s="39"/>
      <c r="K3072" s="39"/>
      <c r="L3072" s="39"/>
      <c r="M3072" s="39"/>
      <c r="N3072" s="39"/>
      <c r="O3072" s="39"/>
      <c r="P3072" s="39"/>
      <c r="Q3072" s="40"/>
      <c r="R3072" s="13" t="s">
        <v>1479</v>
      </c>
      <c r="S3072" s="13" t="s">
        <v>85</v>
      </c>
      <c r="T3072" s="13" t="s">
        <v>73</v>
      </c>
      <c r="U3072" s="13" t="s">
        <v>1426</v>
      </c>
      <c r="V3072" s="41" t="s">
        <v>1479</v>
      </c>
      <c r="W3072" s="42"/>
      <c r="X3072" s="13" t="s">
        <v>15</v>
      </c>
      <c r="Y3072" s="2"/>
    </row>
    <row r="3073" spans="1:25" ht="2.25" customHeight="1" x14ac:dyDescent="0.2">
      <c r="A3073" s="14"/>
      <c r="B3073" s="15"/>
      <c r="C3073" s="15"/>
      <c r="D3073" s="15"/>
      <c r="E3073" s="15"/>
      <c r="F3073" s="15"/>
      <c r="G3073" s="15"/>
      <c r="H3073" s="15"/>
      <c r="I3073" s="15"/>
      <c r="J3073" s="15"/>
      <c r="K3073" s="15"/>
      <c r="L3073" s="15"/>
      <c r="M3073" s="15"/>
      <c r="N3073" s="15"/>
      <c r="O3073" s="15"/>
      <c r="P3073" s="15"/>
      <c r="Q3073" s="15"/>
      <c r="R3073" s="15"/>
      <c r="S3073" s="15"/>
      <c r="T3073" s="15"/>
      <c r="U3073" s="15"/>
      <c r="V3073" s="15"/>
      <c r="W3073" s="15"/>
      <c r="X3073" s="16"/>
      <c r="Y3073" s="2"/>
    </row>
    <row r="3074" spans="1:25" ht="13.5" customHeight="1" x14ac:dyDescent="0.2">
      <c r="A3074" s="7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43">
        <f>SUM(hList_Frame_1!B2050:B2050)</f>
        <v>129.87</v>
      </c>
      <c r="O3074" s="43"/>
      <c r="P3074" s="43"/>
      <c r="Q3074" s="43"/>
      <c r="R3074" s="2"/>
      <c r="S3074" s="2"/>
      <c r="T3074" s="2"/>
      <c r="U3074" s="2"/>
      <c r="V3074" s="2"/>
      <c r="W3074" s="2"/>
      <c r="X3074" s="17"/>
      <c r="Y3074" s="2"/>
    </row>
    <row r="3075" spans="1:25" ht="13.5" customHeight="1" x14ac:dyDescent="0.2">
      <c r="A3075" s="10"/>
      <c r="B3075" s="18"/>
      <c r="C3075" s="18"/>
      <c r="D3075" s="18"/>
      <c r="E3075" s="18"/>
      <c r="F3075" s="18"/>
      <c r="G3075" s="18"/>
      <c r="H3075" s="18"/>
      <c r="I3075" s="18"/>
      <c r="J3075" s="18"/>
      <c r="K3075" s="18"/>
      <c r="L3075" s="18"/>
      <c r="M3075" s="18"/>
      <c r="N3075" s="18"/>
      <c r="O3075" s="18"/>
      <c r="P3075" s="18"/>
      <c r="Q3075" s="18"/>
      <c r="R3075" s="18"/>
      <c r="S3075" s="18"/>
      <c r="T3075" s="18"/>
      <c r="U3075" s="18"/>
      <c r="V3075" s="18"/>
      <c r="W3075" s="18"/>
      <c r="X3075" s="19"/>
      <c r="Y3075" s="2"/>
    </row>
    <row r="3076" spans="1:25" ht="14.25" customHeight="1" x14ac:dyDescent="0.2">
      <c r="A3076" s="44">
        <v>448157</v>
      </c>
      <c r="B3076" s="45"/>
      <c r="C3076" s="46"/>
      <c r="D3076" s="20">
        <v>42710</v>
      </c>
      <c r="E3076" s="41" t="s">
        <v>1835</v>
      </c>
      <c r="F3076" s="42"/>
      <c r="G3076" s="38">
        <v>22.14</v>
      </c>
      <c r="H3076" s="39"/>
      <c r="I3076" s="39"/>
      <c r="J3076" s="39"/>
      <c r="K3076" s="39"/>
      <c r="L3076" s="39"/>
      <c r="M3076" s="39"/>
      <c r="N3076" s="39"/>
      <c r="O3076" s="39"/>
      <c r="P3076" s="39"/>
      <c r="Q3076" s="40"/>
      <c r="R3076" s="13" t="s">
        <v>15</v>
      </c>
      <c r="S3076" s="13" t="s">
        <v>72</v>
      </c>
      <c r="T3076" s="13" t="s">
        <v>121</v>
      </c>
      <c r="U3076" s="13" t="s">
        <v>122</v>
      </c>
      <c r="V3076" s="41" t="s">
        <v>15</v>
      </c>
      <c r="W3076" s="42"/>
      <c r="X3076" s="13" t="s">
        <v>15</v>
      </c>
      <c r="Y3076" s="2"/>
    </row>
    <row r="3077" spans="1:25" ht="2.25" customHeight="1" x14ac:dyDescent="0.2">
      <c r="A3077" s="14"/>
      <c r="B3077" s="15"/>
      <c r="C3077" s="15"/>
      <c r="D3077" s="15"/>
      <c r="E3077" s="15"/>
      <c r="F3077" s="15"/>
      <c r="G3077" s="15"/>
      <c r="H3077" s="15"/>
      <c r="I3077" s="15"/>
      <c r="J3077" s="15"/>
      <c r="K3077" s="15"/>
      <c r="L3077" s="15"/>
      <c r="M3077" s="15"/>
      <c r="N3077" s="15"/>
      <c r="O3077" s="15"/>
      <c r="P3077" s="15"/>
      <c r="Q3077" s="15"/>
      <c r="R3077" s="15"/>
      <c r="S3077" s="15"/>
      <c r="T3077" s="15"/>
      <c r="U3077" s="15"/>
      <c r="V3077" s="15"/>
      <c r="W3077" s="15"/>
      <c r="X3077" s="16"/>
      <c r="Y3077" s="2"/>
    </row>
    <row r="3078" spans="1:25" ht="12.75" customHeight="1" x14ac:dyDescent="0.2">
      <c r="A3078" s="7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43">
        <f>SUM(hList_Frame_1!B2051:B2051)</f>
        <v>22.14</v>
      </c>
      <c r="Q3078" s="43"/>
      <c r="R3078" s="2"/>
      <c r="S3078" s="2"/>
      <c r="T3078" s="2"/>
      <c r="U3078" s="2"/>
      <c r="V3078" s="2"/>
      <c r="W3078" s="2"/>
      <c r="X3078" s="17"/>
      <c r="Y3078" s="2"/>
    </row>
    <row r="3079" spans="1:25" ht="14.25" customHeight="1" x14ac:dyDescent="0.2">
      <c r="A3079" s="10"/>
      <c r="B3079" s="18"/>
      <c r="C3079" s="18"/>
      <c r="D3079" s="18"/>
      <c r="E3079" s="18"/>
      <c r="F3079" s="18"/>
      <c r="G3079" s="18"/>
      <c r="H3079" s="18"/>
      <c r="I3079" s="18"/>
      <c r="J3079" s="18"/>
      <c r="K3079" s="18"/>
      <c r="L3079" s="18"/>
      <c r="M3079" s="18"/>
      <c r="N3079" s="18"/>
      <c r="O3079" s="18"/>
      <c r="P3079" s="18"/>
      <c r="Q3079" s="18"/>
      <c r="R3079" s="18"/>
      <c r="S3079" s="18"/>
      <c r="T3079" s="18"/>
      <c r="U3079" s="18"/>
      <c r="V3079" s="18"/>
      <c r="W3079" s="18"/>
      <c r="X3079" s="19"/>
      <c r="Y3079" s="2"/>
    </row>
    <row r="3080" spans="1:25" ht="14.25" customHeight="1" x14ac:dyDescent="0.2">
      <c r="A3080" s="44">
        <v>448564</v>
      </c>
      <c r="B3080" s="45"/>
      <c r="C3080" s="46"/>
      <c r="D3080" s="20">
        <v>42717</v>
      </c>
      <c r="E3080" s="41" t="s">
        <v>1836</v>
      </c>
      <c r="F3080" s="42"/>
      <c r="G3080" s="38">
        <v>18685</v>
      </c>
      <c r="H3080" s="39"/>
      <c r="I3080" s="39"/>
      <c r="J3080" s="39"/>
      <c r="K3080" s="39"/>
      <c r="L3080" s="39"/>
      <c r="M3080" s="39"/>
      <c r="N3080" s="39"/>
      <c r="O3080" s="39"/>
      <c r="P3080" s="39"/>
      <c r="Q3080" s="40"/>
      <c r="R3080" s="13" t="s">
        <v>1837</v>
      </c>
      <c r="S3080" s="13" t="s">
        <v>600</v>
      </c>
      <c r="T3080" s="13" t="s">
        <v>36</v>
      </c>
      <c r="U3080" s="13" t="s">
        <v>37</v>
      </c>
      <c r="V3080" s="41" t="s">
        <v>1837</v>
      </c>
      <c r="W3080" s="42"/>
      <c r="X3080" s="13" t="s">
        <v>15</v>
      </c>
      <c r="Y3080" s="2"/>
    </row>
    <row r="3081" spans="1:25" ht="2.25" customHeight="1" x14ac:dyDescent="0.2">
      <c r="A3081" s="14"/>
      <c r="B3081" s="15"/>
      <c r="C3081" s="15"/>
      <c r="D3081" s="15"/>
      <c r="E3081" s="15"/>
      <c r="F3081" s="15"/>
      <c r="G3081" s="15"/>
      <c r="H3081" s="15"/>
      <c r="I3081" s="15"/>
      <c r="J3081" s="15"/>
      <c r="K3081" s="15"/>
      <c r="L3081" s="15"/>
      <c r="M3081" s="15"/>
      <c r="N3081" s="15"/>
      <c r="O3081" s="15"/>
      <c r="P3081" s="15"/>
      <c r="Q3081" s="15"/>
      <c r="R3081" s="15"/>
      <c r="S3081" s="15"/>
      <c r="T3081" s="15"/>
      <c r="U3081" s="15"/>
      <c r="V3081" s="15"/>
      <c r="W3081" s="15"/>
      <c r="X3081" s="16"/>
      <c r="Y3081" s="2"/>
    </row>
    <row r="3082" spans="1:25" ht="12.75" customHeight="1" x14ac:dyDescent="0.2">
      <c r="A3082" s="7"/>
      <c r="B3082" s="2"/>
      <c r="C3082" s="2"/>
      <c r="D3082" s="2"/>
      <c r="E3082" s="2"/>
      <c r="F3082" s="2"/>
      <c r="G3082" s="2"/>
      <c r="H3082" s="2"/>
      <c r="I3082" s="2"/>
      <c r="J3082" s="43">
        <f>SUM(hList_Frame_1!B2052:B2052)</f>
        <v>18685</v>
      </c>
      <c r="K3082" s="43"/>
      <c r="L3082" s="43"/>
      <c r="M3082" s="43"/>
      <c r="N3082" s="43"/>
      <c r="O3082" s="43"/>
      <c r="P3082" s="43"/>
      <c r="Q3082" s="43"/>
      <c r="R3082" s="2"/>
      <c r="S3082" s="2"/>
      <c r="T3082" s="2"/>
      <c r="U3082" s="2"/>
      <c r="V3082" s="2"/>
      <c r="W3082" s="2"/>
      <c r="X3082" s="17"/>
      <c r="Y3082" s="2"/>
    </row>
    <row r="3083" spans="1:25" ht="14.25" customHeight="1" x14ac:dyDescent="0.2">
      <c r="A3083" s="10"/>
      <c r="B3083" s="18"/>
      <c r="C3083" s="18"/>
      <c r="D3083" s="18"/>
      <c r="E3083" s="18"/>
      <c r="F3083" s="18"/>
      <c r="G3083" s="18"/>
      <c r="H3083" s="18"/>
      <c r="I3083" s="18"/>
      <c r="J3083" s="18"/>
      <c r="K3083" s="18"/>
      <c r="L3083" s="18"/>
      <c r="M3083" s="18"/>
      <c r="N3083" s="18"/>
      <c r="O3083" s="18"/>
      <c r="P3083" s="18"/>
      <c r="Q3083" s="18"/>
      <c r="R3083" s="18"/>
      <c r="S3083" s="18"/>
      <c r="T3083" s="18"/>
      <c r="U3083" s="18"/>
      <c r="V3083" s="18"/>
      <c r="W3083" s="18"/>
      <c r="X3083" s="19"/>
      <c r="Y3083" s="2"/>
    </row>
    <row r="3084" spans="1:25" ht="14.25" customHeight="1" x14ac:dyDescent="0.2">
      <c r="A3084" s="44">
        <v>448565</v>
      </c>
      <c r="B3084" s="45"/>
      <c r="C3084" s="46"/>
      <c r="D3084" s="20">
        <v>42717</v>
      </c>
      <c r="E3084" s="41" t="s">
        <v>1838</v>
      </c>
      <c r="F3084" s="42"/>
      <c r="G3084" s="38">
        <v>51.84</v>
      </c>
      <c r="H3084" s="39"/>
      <c r="I3084" s="39"/>
      <c r="J3084" s="39"/>
      <c r="K3084" s="39"/>
      <c r="L3084" s="39"/>
      <c r="M3084" s="39"/>
      <c r="N3084" s="39"/>
      <c r="O3084" s="39"/>
      <c r="P3084" s="39"/>
      <c r="Q3084" s="40"/>
      <c r="R3084" s="13" t="s">
        <v>560</v>
      </c>
      <c r="S3084" s="13" t="s">
        <v>72</v>
      </c>
      <c r="T3084" s="13" t="s">
        <v>23</v>
      </c>
      <c r="U3084" s="13" t="s">
        <v>934</v>
      </c>
      <c r="V3084" s="41" t="s">
        <v>560</v>
      </c>
      <c r="W3084" s="42"/>
      <c r="X3084" s="13" t="s">
        <v>15</v>
      </c>
      <c r="Y3084" s="2"/>
    </row>
    <row r="3085" spans="1:25" ht="2.25" customHeight="1" x14ac:dyDescent="0.2">
      <c r="A3085" s="14"/>
      <c r="B3085" s="15"/>
      <c r="C3085" s="15"/>
      <c r="D3085" s="15"/>
      <c r="E3085" s="15"/>
      <c r="F3085" s="15"/>
      <c r="G3085" s="15"/>
      <c r="H3085" s="15"/>
      <c r="I3085" s="15"/>
      <c r="J3085" s="15"/>
      <c r="K3085" s="15"/>
      <c r="L3085" s="15"/>
      <c r="M3085" s="15"/>
      <c r="N3085" s="15"/>
      <c r="O3085" s="15"/>
      <c r="P3085" s="15"/>
      <c r="Q3085" s="15"/>
      <c r="R3085" s="15"/>
      <c r="S3085" s="15"/>
      <c r="T3085" s="15"/>
      <c r="U3085" s="15"/>
      <c r="V3085" s="15"/>
      <c r="W3085" s="15"/>
      <c r="X3085" s="16"/>
      <c r="Y3085" s="2"/>
    </row>
    <row r="3086" spans="1:25" ht="13.5" customHeight="1" x14ac:dyDescent="0.2">
      <c r="A3086" s="7"/>
      <c r="B3086" s="2"/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43">
        <f>SUM(hList_Frame_1!B2053:B2053)</f>
        <v>51.84</v>
      </c>
      <c r="Q3086" s="43"/>
      <c r="R3086" s="2"/>
      <c r="S3086" s="2"/>
      <c r="T3086" s="2"/>
      <c r="U3086" s="2"/>
      <c r="V3086" s="2"/>
      <c r="W3086" s="2"/>
      <c r="X3086" s="17"/>
      <c r="Y3086" s="2"/>
    </row>
    <row r="3087" spans="1:25" ht="13.5" customHeight="1" x14ac:dyDescent="0.2">
      <c r="A3087" s="10"/>
      <c r="B3087" s="18"/>
      <c r="C3087" s="18"/>
      <c r="D3087" s="18"/>
      <c r="E3087" s="18"/>
      <c r="F3087" s="18"/>
      <c r="G3087" s="18"/>
      <c r="H3087" s="18"/>
      <c r="I3087" s="18"/>
      <c r="J3087" s="18"/>
      <c r="K3087" s="18"/>
      <c r="L3087" s="18"/>
      <c r="M3087" s="18"/>
      <c r="N3087" s="18"/>
      <c r="O3087" s="18"/>
      <c r="P3087" s="18"/>
      <c r="Q3087" s="18"/>
      <c r="R3087" s="18"/>
      <c r="S3087" s="18"/>
      <c r="T3087" s="18"/>
      <c r="U3087" s="18"/>
      <c r="V3087" s="18"/>
      <c r="W3087" s="18"/>
      <c r="X3087" s="19"/>
      <c r="Y3087" s="2"/>
    </row>
    <row r="3088" spans="1:25" ht="14.25" customHeight="1" x14ac:dyDescent="0.2">
      <c r="A3088" s="44">
        <v>448158</v>
      </c>
      <c r="B3088" s="45"/>
      <c r="C3088" s="46"/>
      <c r="D3088" s="20">
        <v>42710</v>
      </c>
      <c r="E3088" s="41" t="s">
        <v>1839</v>
      </c>
      <c r="F3088" s="42"/>
      <c r="G3088" s="38">
        <v>1688.92</v>
      </c>
      <c r="H3088" s="39"/>
      <c r="I3088" s="39"/>
      <c r="J3088" s="39"/>
      <c r="K3088" s="39"/>
      <c r="L3088" s="39"/>
      <c r="M3088" s="39"/>
      <c r="N3088" s="39"/>
      <c r="O3088" s="39"/>
      <c r="P3088" s="39"/>
      <c r="Q3088" s="40"/>
      <c r="R3088" s="13" t="s">
        <v>56</v>
      </c>
      <c r="S3088" s="13" t="s">
        <v>102</v>
      </c>
      <c r="T3088" s="13" t="s">
        <v>146</v>
      </c>
      <c r="U3088" s="13" t="s">
        <v>147</v>
      </c>
      <c r="V3088" s="41" t="s">
        <v>56</v>
      </c>
      <c r="W3088" s="42"/>
      <c r="X3088" s="13" t="s">
        <v>15</v>
      </c>
      <c r="Y3088" s="2"/>
    </row>
    <row r="3089" spans="1:25" ht="2.25" customHeight="1" x14ac:dyDescent="0.2">
      <c r="A3089" s="14"/>
      <c r="B3089" s="15"/>
      <c r="C3089" s="15"/>
      <c r="D3089" s="15"/>
      <c r="E3089" s="15"/>
      <c r="F3089" s="15"/>
      <c r="G3089" s="15"/>
      <c r="H3089" s="15"/>
      <c r="I3089" s="15"/>
      <c r="J3089" s="15"/>
      <c r="K3089" s="15"/>
      <c r="L3089" s="15"/>
      <c r="M3089" s="15"/>
      <c r="N3089" s="15"/>
      <c r="O3089" s="15"/>
      <c r="P3089" s="15"/>
      <c r="Q3089" s="15"/>
      <c r="R3089" s="15"/>
      <c r="S3089" s="15"/>
      <c r="T3089" s="15"/>
      <c r="U3089" s="15"/>
      <c r="V3089" s="15"/>
      <c r="W3089" s="15"/>
      <c r="X3089" s="16"/>
      <c r="Y3089" s="2"/>
    </row>
    <row r="3090" spans="1:25" ht="13.5" customHeight="1" x14ac:dyDescent="0.2">
      <c r="A3090" s="7"/>
      <c r="B3090" s="2"/>
      <c r="C3090" s="2"/>
      <c r="D3090" s="2"/>
      <c r="E3090" s="2"/>
      <c r="F3090" s="2"/>
      <c r="G3090" s="2"/>
      <c r="H3090" s="2"/>
      <c r="I3090" s="2"/>
      <c r="J3090" s="2"/>
      <c r="K3090" s="2"/>
      <c r="L3090" s="43">
        <f>SUM(hList_Frame_1!B2054:B2054)</f>
        <v>1688.92</v>
      </c>
      <c r="M3090" s="43"/>
      <c r="N3090" s="43"/>
      <c r="O3090" s="43"/>
      <c r="P3090" s="43"/>
      <c r="Q3090" s="43"/>
      <c r="R3090" s="2"/>
      <c r="S3090" s="2"/>
      <c r="T3090" s="2"/>
      <c r="U3090" s="2"/>
      <c r="V3090" s="2"/>
      <c r="W3090" s="2"/>
      <c r="X3090" s="17"/>
      <c r="Y3090" s="2"/>
    </row>
    <row r="3091" spans="1:25" ht="13.5" customHeight="1" x14ac:dyDescent="0.2">
      <c r="A3091" s="10"/>
      <c r="B3091" s="18"/>
      <c r="C3091" s="18"/>
      <c r="D3091" s="18"/>
      <c r="E3091" s="18"/>
      <c r="F3091" s="18"/>
      <c r="G3091" s="18"/>
      <c r="H3091" s="18"/>
      <c r="I3091" s="18"/>
      <c r="J3091" s="18"/>
      <c r="K3091" s="18"/>
      <c r="L3091" s="18"/>
      <c r="M3091" s="18"/>
      <c r="N3091" s="18"/>
      <c r="O3091" s="18"/>
      <c r="P3091" s="18"/>
      <c r="Q3091" s="18"/>
      <c r="R3091" s="18"/>
      <c r="S3091" s="18"/>
      <c r="T3091" s="18"/>
      <c r="U3091" s="18"/>
      <c r="V3091" s="18"/>
      <c r="W3091" s="18"/>
      <c r="X3091" s="19"/>
      <c r="Y3091" s="2"/>
    </row>
    <row r="3092" spans="1:25" ht="14.25" customHeight="1" x14ac:dyDescent="0.2">
      <c r="A3092" s="44">
        <v>447878</v>
      </c>
      <c r="B3092" s="45"/>
      <c r="C3092" s="46"/>
      <c r="D3092" s="20">
        <v>42705</v>
      </c>
      <c r="E3092" s="41" t="s">
        <v>490</v>
      </c>
      <c r="F3092" s="42"/>
      <c r="G3092" s="38">
        <v>5518.9</v>
      </c>
      <c r="H3092" s="39"/>
      <c r="I3092" s="39"/>
      <c r="J3092" s="39"/>
      <c r="K3092" s="39"/>
      <c r="L3092" s="39"/>
      <c r="M3092" s="39"/>
      <c r="N3092" s="39"/>
      <c r="O3092" s="39"/>
      <c r="P3092" s="39"/>
      <c r="Q3092" s="40"/>
      <c r="R3092" s="13" t="s">
        <v>491</v>
      </c>
      <c r="S3092" s="13" t="s">
        <v>683</v>
      </c>
      <c r="T3092" s="13" t="s">
        <v>28</v>
      </c>
      <c r="U3092" s="13" t="s">
        <v>28</v>
      </c>
      <c r="V3092" s="41" t="s">
        <v>491</v>
      </c>
      <c r="W3092" s="42"/>
      <c r="X3092" s="13" t="s">
        <v>684</v>
      </c>
      <c r="Y3092" s="2"/>
    </row>
    <row r="3093" spans="1:25" ht="2.25" customHeight="1" x14ac:dyDescent="0.2">
      <c r="A3093" s="14"/>
      <c r="B3093" s="15"/>
      <c r="C3093" s="15"/>
      <c r="D3093" s="15"/>
      <c r="E3093" s="15"/>
      <c r="F3093" s="15"/>
      <c r="G3093" s="15"/>
      <c r="H3093" s="15"/>
      <c r="I3093" s="15"/>
      <c r="J3093" s="15"/>
      <c r="K3093" s="15"/>
      <c r="L3093" s="15"/>
      <c r="M3093" s="15"/>
      <c r="N3093" s="15"/>
      <c r="O3093" s="15"/>
      <c r="P3093" s="15"/>
      <c r="Q3093" s="15"/>
      <c r="R3093" s="15"/>
      <c r="S3093" s="15"/>
      <c r="T3093" s="15"/>
      <c r="U3093" s="15"/>
      <c r="V3093" s="15"/>
      <c r="W3093" s="15"/>
      <c r="X3093" s="16"/>
      <c r="Y3093" s="2"/>
    </row>
    <row r="3094" spans="1:25" ht="13.5" customHeight="1" x14ac:dyDescent="0.2">
      <c r="A3094" s="7"/>
      <c r="B3094" s="2"/>
      <c r="C3094" s="2"/>
      <c r="D3094" s="2"/>
      <c r="E3094" s="2"/>
      <c r="F3094" s="2"/>
      <c r="G3094" s="2"/>
      <c r="H3094" s="2"/>
      <c r="I3094" s="2"/>
      <c r="J3094" s="2"/>
      <c r="K3094" s="2"/>
      <c r="L3094" s="43">
        <f>SUM(hList_Frame_1!B2055:B2055)</f>
        <v>5518.9</v>
      </c>
      <c r="M3094" s="43"/>
      <c r="N3094" s="43"/>
      <c r="O3094" s="43"/>
      <c r="P3094" s="43"/>
      <c r="Q3094" s="43"/>
      <c r="R3094" s="2"/>
      <c r="S3094" s="2"/>
      <c r="T3094" s="2"/>
      <c r="U3094" s="2"/>
      <c r="V3094" s="2"/>
      <c r="W3094" s="2"/>
      <c r="X3094" s="17"/>
      <c r="Y3094" s="2"/>
    </row>
    <row r="3095" spans="1:25" ht="13.5" customHeight="1" x14ac:dyDescent="0.2">
      <c r="A3095" s="10"/>
      <c r="B3095" s="18"/>
      <c r="C3095" s="18"/>
      <c r="D3095" s="18"/>
      <c r="E3095" s="18"/>
      <c r="F3095" s="18"/>
      <c r="G3095" s="18"/>
      <c r="H3095" s="18"/>
      <c r="I3095" s="18"/>
      <c r="J3095" s="18"/>
      <c r="K3095" s="18"/>
      <c r="L3095" s="18"/>
      <c r="M3095" s="18"/>
      <c r="N3095" s="18"/>
      <c r="O3095" s="18"/>
      <c r="P3095" s="18"/>
      <c r="Q3095" s="18"/>
      <c r="R3095" s="18"/>
      <c r="S3095" s="18"/>
      <c r="T3095" s="18"/>
      <c r="U3095" s="18"/>
      <c r="V3095" s="18"/>
      <c r="W3095" s="18"/>
      <c r="X3095" s="19"/>
      <c r="Y3095" s="2"/>
    </row>
    <row r="3096" spans="1:25" ht="14.25" customHeight="1" x14ac:dyDescent="0.2">
      <c r="A3096" s="44">
        <v>448566</v>
      </c>
      <c r="B3096" s="45"/>
      <c r="C3096" s="46"/>
      <c r="D3096" s="20">
        <v>42717</v>
      </c>
      <c r="E3096" s="41" t="s">
        <v>1840</v>
      </c>
      <c r="F3096" s="42"/>
      <c r="G3096" s="38">
        <v>1327.34</v>
      </c>
      <c r="H3096" s="39"/>
      <c r="I3096" s="39"/>
      <c r="J3096" s="39"/>
      <c r="K3096" s="39"/>
      <c r="L3096" s="39"/>
      <c r="M3096" s="39"/>
      <c r="N3096" s="39"/>
      <c r="O3096" s="39"/>
      <c r="P3096" s="39"/>
      <c r="Q3096" s="40"/>
      <c r="R3096" s="13" t="s">
        <v>34</v>
      </c>
      <c r="S3096" s="13" t="s">
        <v>237</v>
      </c>
      <c r="T3096" s="13" t="s">
        <v>146</v>
      </c>
      <c r="U3096" s="13" t="s">
        <v>215</v>
      </c>
      <c r="V3096" s="41" t="s">
        <v>34</v>
      </c>
      <c r="W3096" s="42"/>
      <c r="X3096" s="13" t="s">
        <v>700</v>
      </c>
      <c r="Y3096" s="2"/>
    </row>
    <row r="3097" spans="1:25" ht="2.25" customHeight="1" x14ac:dyDescent="0.2">
      <c r="A3097" s="14"/>
      <c r="B3097" s="15"/>
      <c r="C3097" s="15"/>
      <c r="D3097" s="15"/>
      <c r="E3097" s="15"/>
      <c r="F3097" s="15"/>
      <c r="G3097" s="15"/>
      <c r="H3097" s="15"/>
      <c r="I3097" s="15"/>
      <c r="J3097" s="15"/>
      <c r="K3097" s="15"/>
      <c r="L3097" s="15"/>
      <c r="M3097" s="15"/>
      <c r="N3097" s="15"/>
      <c r="O3097" s="15"/>
      <c r="P3097" s="15"/>
      <c r="Q3097" s="15"/>
      <c r="R3097" s="15"/>
      <c r="S3097" s="15"/>
      <c r="T3097" s="15"/>
      <c r="U3097" s="15"/>
      <c r="V3097" s="15"/>
      <c r="W3097" s="15"/>
      <c r="X3097" s="16"/>
      <c r="Y3097" s="2"/>
    </row>
    <row r="3098" spans="1:25" ht="13.5" customHeight="1" x14ac:dyDescent="0.2">
      <c r="A3098" s="7"/>
      <c r="B3098" s="2"/>
      <c r="C3098" s="2"/>
      <c r="D3098" s="2"/>
      <c r="E3098" s="2"/>
      <c r="F3098" s="2"/>
      <c r="G3098" s="2"/>
      <c r="H3098" s="2"/>
      <c r="I3098" s="2"/>
      <c r="J3098" s="2"/>
      <c r="K3098" s="2"/>
      <c r="L3098" s="43">
        <f>SUM(hList_Frame_1!B2056:B2056)</f>
        <v>1327.34</v>
      </c>
      <c r="M3098" s="43"/>
      <c r="N3098" s="43"/>
      <c r="O3098" s="43"/>
      <c r="P3098" s="43"/>
      <c r="Q3098" s="43"/>
      <c r="R3098" s="2"/>
      <c r="S3098" s="2"/>
      <c r="T3098" s="2"/>
      <c r="U3098" s="2"/>
      <c r="V3098" s="2"/>
      <c r="W3098" s="2"/>
      <c r="X3098" s="17"/>
      <c r="Y3098" s="2"/>
    </row>
    <row r="3099" spans="1:25" ht="13.5" customHeight="1" x14ac:dyDescent="0.2">
      <c r="A3099" s="10"/>
      <c r="B3099" s="18"/>
      <c r="C3099" s="18"/>
      <c r="D3099" s="18"/>
      <c r="E3099" s="18"/>
      <c r="F3099" s="18"/>
      <c r="G3099" s="18"/>
      <c r="H3099" s="18"/>
      <c r="I3099" s="18"/>
      <c r="J3099" s="18"/>
      <c r="K3099" s="18"/>
      <c r="L3099" s="18"/>
      <c r="M3099" s="18"/>
      <c r="N3099" s="18"/>
      <c r="O3099" s="18"/>
      <c r="P3099" s="18"/>
      <c r="Q3099" s="18"/>
      <c r="R3099" s="18"/>
      <c r="S3099" s="18"/>
      <c r="T3099" s="18"/>
      <c r="U3099" s="18"/>
      <c r="V3099" s="18"/>
      <c r="W3099" s="18"/>
      <c r="X3099" s="19"/>
      <c r="Y3099" s="2"/>
    </row>
    <row r="3100" spans="1:25" ht="14.25" customHeight="1" x14ac:dyDescent="0.2">
      <c r="A3100" s="44">
        <v>448159</v>
      </c>
      <c r="B3100" s="45"/>
      <c r="C3100" s="46"/>
      <c r="D3100" s="20">
        <v>42710</v>
      </c>
      <c r="E3100" s="41" t="s">
        <v>1841</v>
      </c>
      <c r="F3100" s="42"/>
      <c r="G3100" s="38">
        <v>1048.56</v>
      </c>
      <c r="H3100" s="39"/>
      <c r="I3100" s="39"/>
      <c r="J3100" s="39"/>
      <c r="K3100" s="39"/>
      <c r="L3100" s="39"/>
      <c r="M3100" s="39"/>
      <c r="N3100" s="39"/>
      <c r="O3100" s="39"/>
      <c r="P3100" s="39"/>
      <c r="Q3100" s="40"/>
      <c r="R3100" s="13" t="s">
        <v>15</v>
      </c>
      <c r="S3100" s="13" t="s">
        <v>605</v>
      </c>
      <c r="T3100" s="13" t="s">
        <v>121</v>
      </c>
      <c r="U3100" s="13" t="s">
        <v>1636</v>
      </c>
      <c r="V3100" s="41" t="s">
        <v>15</v>
      </c>
      <c r="W3100" s="42"/>
      <c r="X3100" s="13" t="s">
        <v>15</v>
      </c>
      <c r="Y3100" s="2"/>
    </row>
    <row r="3101" spans="1:25" ht="3" customHeight="1" x14ac:dyDescent="0.2">
      <c r="A3101" s="14"/>
      <c r="B3101" s="15"/>
      <c r="C3101" s="15"/>
      <c r="D3101" s="15"/>
      <c r="E3101" s="15"/>
      <c r="F3101" s="15"/>
      <c r="G3101" s="15"/>
      <c r="H3101" s="15"/>
      <c r="I3101" s="15"/>
      <c r="J3101" s="15"/>
      <c r="K3101" s="15"/>
      <c r="L3101" s="15"/>
      <c r="M3101" s="15"/>
      <c r="N3101" s="15"/>
      <c r="O3101" s="15"/>
      <c r="P3101" s="15"/>
      <c r="Q3101" s="15"/>
      <c r="R3101" s="15"/>
      <c r="S3101" s="15"/>
      <c r="T3101" s="15"/>
      <c r="U3101" s="15"/>
      <c r="V3101" s="15"/>
      <c r="W3101" s="15"/>
      <c r="X3101" s="16"/>
      <c r="Y3101" s="2"/>
    </row>
    <row r="3102" spans="1:25" ht="12.75" customHeight="1" x14ac:dyDescent="0.2">
      <c r="A3102" s="7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43">
        <f>SUM(hList_Frame_1!B2057:B2057)</f>
        <v>1048.56</v>
      </c>
      <c r="M3102" s="43"/>
      <c r="N3102" s="43"/>
      <c r="O3102" s="43"/>
      <c r="P3102" s="43"/>
      <c r="Q3102" s="43"/>
      <c r="R3102" s="2"/>
      <c r="S3102" s="2"/>
      <c r="T3102" s="2"/>
      <c r="U3102" s="2"/>
      <c r="V3102" s="2"/>
      <c r="W3102" s="2"/>
      <c r="X3102" s="17"/>
      <c r="Y3102" s="2"/>
    </row>
    <row r="3103" spans="1:25" ht="14.25" customHeight="1" x14ac:dyDescent="0.2">
      <c r="A3103" s="10"/>
      <c r="B3103" s="18"/>
      <c r="C3103" s="18"/>
      <c r="D3103" s="18"/>
      <c r="E3103" s="18"/>
      <c r="F3103" s="18"/>
      <c r="G3103" s="18"/>
      <c r="H3103" s="18"/>
      <c r="I3103" s="18"/>
      <c r="J3103" s="18"/>
      <c r="K3103" s="18"/>
      <c r="L3103" s="18"/>
      <c r="M3103" s="18"/>
      <c r="N3103" s="18"/>
      <c r="O3103" s="18"/>
      <c r="P3103" s="18"/>
      <c r="Q3103" s="18"/>
      <c r="R3103" s="18"/>
      <c r="S3103" s="18"/>
      <c r="T3103" s="18"/>
      <c r="U3103" s="18"/>
      <c r="V3103" s="18"/>
      <c r="W3103" s="18"/>
      <c r="X3103" s="19"/>
      <c r="Y3103" s="2"/>
    </row>
    <row r="3104" spans="1:25" ht="14.25" customHeight="1" x14ac:dyDescent="0.2">
      <c r="A3104" s="44">
        <v>448160</v>
      </c>
      <c r="B3104" s="45"/>
      <c r="C3104" s="46"/>
      <c r="D3104" s="20">
        <v>42710</v>
      </c>
      <c r="E3104" s="27" t="s">
        <v>1842</v>
      </c>
      <c r="F3104" s="28"/>
      <c r="G3104" s="38">
        <v>300</v>
      </c>
      <c r="H3104" s="39"/>
      <c r="I3104" s="39"/>
      <c r="J3104" s="39"/>
      <c r="K3104" s="39"/>
      <c r="L3104" s="39"/>
      <c r="M3104" s="39"/>
      <c r="N3104" s="39"/>
      <c r="O3104" s="39"/>
      <c r="P3104" s="39"/>
      <c r="Q3104" s="40"/>
      <c r="R3104" s="13" t="s">
        <v>674</v>
      </c>
      <c r="S3104" s="13" t="s">
        <v>636</v>
      </c>
      <c r="T3104" s="13" t="s">
        <v>28</v>
      </c>
      <c r="U3104" s="13" t="s">
        <v>28</v>
      </c>
      <c r="V3104" s="41" t="s">
        <v>674</v>
      </c>
      <c r="W3104" s="42"/>
      <c r="X3104" s="13" t="s">
        <v>675</v>
      </c>
      <c r="Y3104" s="2"/>
    </row>
    <row r="3105" spans="1:25" ht="14.25" customHeight="1" x14ac:dyDescent="0.2">
      <c r="A3105" s="44">
        <v>448567</v>
      </c>
      <c r="B3105" s="45"/>
      <c r="C3105" s="46"/>
      <c r="D3105" s="20">
        <v>42717</v>
      </c>
      <c r="E3105" s="35"/>
      <c r="F3105" s="37"/>
      <c r="G3105" s="38">
        <v>1200</v>
      </c>
      <c r="H3105" s="39"/>
      <c r="I3105" s="39"/>
      <c r="J3105" s="39"/>
      <c r="K3105" s="39"/>
      <c r="L3105" s="39"/>
      <c r="M3105" s="39"/>
      <c r="N3105" s="39"/>
      <c r="O3105" s="39"/>
      <c r="P3105" s="39"/>
      <c r="Q3105" s="40"/>
      <c r="R3105" s="13" t="s">
        <v>1843</v>
      </c>
      <c r="S3105" s="13" t="s">
        <v>636</v>
      </c>
      <c r="T3105" s="13" t="s">
        <v>28</v>
      </c>
      <c r="U3105" s="13" t="s">
        <v>28</v>
      </c>
      <c r="V3105" s="41" t="s">
        <v>1843</v>
      </c>
      <c r="W3105" s="42"/>
      <c r="X3105" s="13" t="s">
        <v>509</v>
      </c>
      <c r="Y3105" s="2"/>
    </row>
    <row r="3106" spans="1:25" ht="2.25" customHeight="1" x14ac:dyDescent="0.2">
      <c r="A3106" s="14"/>
      <c r="B3106" s="15"/>
      <c r="C3106" s="15"/>
      <c r="D3106" s="15"/>
      <c r="E3106" s="15"/>
      <c r="F3106" s="15"/>
      <c r="G3106" s="15"/>
      <c r="H3106" s="15"/>
      <c r="I3106" s="15"/>
      <c r="J3106" s="15"/>
      <c r="K3106" s="15"/>
      <c r="L3106" s="15"/>
      <c r="M3106" s="15"/>
      <c r="N3106" s="15"/>
      <c r="O3106" s="15"/>
      <c r="P3106" s="15"/>
      <c r="Q3106" s="15"/>
      <c r="R3106" s="15"/>
      <c r="S3106" s="15"/>
      <c r="T3106" s="15"/>
      <c r="U3106" s="15"/>
      <c r="V3106" s="15"/>
      <c r="W3106" s="15"/>
      <c r="X3106" s="16"/>
      <c r="Y3106" s="2"/>
    </row>
    <row r="3107" spans="1:25" ht="12.75" customHeight="1" x14ac:dyDescent="0.2">
      <c r="A3107" s="7"/>
      <c r="B3107" s="2"/>
      <c r="C3107" s="2"/>
      <c r="D3107" s="2"/>
      <c r="E3107" s="2"/>
      <c r="F3107" s="2"/>
      <c r="G3107" s="2"/>
      <c r="H3107" s="2"/>
      <c r="I3107" s="2"/>
      <c r="J3107" s="2"/>
      <c r="K3107" s="2"/>
      <c r="L3107" s="43">
        <f>SUM(hList_Frame_1!B2058:B2059)</f>
        <v>1500</v>
      </c>
      <c r="M3107" s="43"/>
      <c r="N3107" s="43"/>
      <c r="O3107" s="43"/>
      <c r="P3107" s="43"/>
      <c r="Q3107" s="43"/>
      <c r="R3107" s="2"/>
      <c r="S3107" s="2"/>
      <c r="T3107" s="2"/>
      <c r="U3107" s="2"/>
      <c r="V3107" s="2"/>
      <c r="W3107" s="2"/>
      <c r="X3107" s="17"/>
      <c r="Y3107" s="2"/>
    </row>
    <row r="3108" spans="1:25" ht="14.25" customHeight="1" x14ac:dyDescent="0.2">
      <c r="A3108" s="10"/>
      <c r="B3108" s="18"/>
      <c r="C3108" s="18"/>
      <c r="D3108" s="18"/>
      <c r="E3108" s="18"/>
      <c r="F3108" s="18"/>
      <c r="G3108" s="18"/>
      <c r="H3108" s="18"/>
      <c r="I3108" s="18"/>
      <c r="J3108" s="18"/>
      <c r="K3108" s="18"/>
      <c r="L3108" s="18"/>
      <c r="M3108" s="18"/>
      <c r="N3108" s="18"/>
      <c r="O3108" s="18"/>
      <c r="P3108" s="18"/>
      <c r="Q3108" s="18"/>
      <c r="R3108" s="18"/>
      <c r="S3108" s="18"/>
      <c r="T3108" s="18"/>
      <c r="U3108" s="18"/>
      <c r="V3108" s="18"/>
      <c r="W3108" s="18"/>
      <c r="X3108" s="19"/>
      <c r="Y3108" s="2"/>
    </row>
    <row r="3109" spans="1:25" ht="14.25" customHeight="1" x14ac:dyDescent="0.2">
      <c r="A3109" s="44">
        <v>448161</v>
      </c>
      <c r="B3109" s="45"/>
      <c r="C3109" s="46"/>
      <c r="D3109" s="20">
        <v>42710</v>
      </c>
      <c r="E3109" s="27" t="s">
        <v>1844</v>
      </c>
      <c r="F3109" s="28"/>
      <c r="G3109" s="38">
        <v>415595.73</v>
      </c>
      <c r="H3109" s="39"/>
      <c r="I3109" s="39"/>
      <c r="J3109" s="39"/>
      <c r="K3109" s="39"/>
      <c r="L3109" s="39"/>
      <c r="M3109" s="39"/>
      <c r="N3109" s="39"/>
      <c r="O3109" s="39"/>
      <c r="P3109" s="39"/>
      <c r="Q3109" s="40"/>
      <c r="R3109" s="13" t="s">
        <v>208</v>
      </c>
      <c r="S3109" s="13" t="s">
        <v>593</v>
      </c>
      <c r="T3109" s="13" t="s">
        <v>121</v>
      </c>
      <c r="U3109" s="13" t="s">
        <v>594</v>
      </c>
      <c r="V3109" s="41" t="s">
        <v>208</v>
      </c>
      <c r="W3109" s="42"/>
      <c r="X3109" s="13" t="s">
        <v>15</v>
      </c>
      <c r="Y3109" s="2"/>
    </row>
    <row r="3110" spans="1:25" ht="14.25" customHeight="1" x14ac:dyDescent="0.2">
      <c r="A3110" s="44">
        <v>448568</v>
      </c>
      <c r="B3110" s="45"/>
      <c r="C3110" s="46"/>
      <c r="D3110" s="20">
        <v>42717</v>
      </c>
      <c r="E3110" s="35"/>
      <c r="F3110" s="37"/>
      <c r="G3110" s="38">
        <v>37197.589999999997</v>
      </c>
      <c r="H3110" s="39"/>
      <c r="I3110" s="39"/>
      <c r="J3110" s="39"/>
      <c r="K3110" s="39"/>
      <c r="L3110" s="39"/>
      <c r="M3110" s="39"/>
      <c r="N3110" s="39"/>
      <c r="O3110" s="39"/>
      <c r="P3110" s="39"/>
      <c r="Q3110" s="40"/>
      <c r="R3110" s="13" t="s">
        <v>208</v>
      </c>
      <c r="S3110" s="13" t="s">
        <v>1601</v>
      </c>
      <c r="T3110" s="13" t="s">
        <v>69</v>
      </c>
      <c r="U3110" s="13" t="s">
        <v>70</v>
      </c>
      <c r="V3110" s="41" t="s">
        <v>208</v>
      </c>
      <c r="W3110" s="42"/>
      <c r="X3110" s="13" t="s">
        <v>15</v>
      </c>
      <c r="Y3110" s="2"/>
    </row>
    <row r="3111" spans="1:25" ht="2.25" customHeight="1" x14ac:dyDescent="0.2">
      <c r="A3111" s="14"/>
      <c r="B3111" s="15"/>
      <c r="C3111" s="15"/>
      <c r="D3111" s="15"/>
      <c r="E3111" s="15"/>
      <c r="F3111" s="15"/>
      <c r="G3111" s="15"/>
      <c r="H3111" s="15"/>
      <c r="I3111" s="15"/>
      <c r="J3111" s="15"/>
      <c r="K3111" s="15"/>
      <c r="L3111" s="15"/>
      <c r="M3111" s="15"/>
      <c r="N3111" s="15"/>
      <c r="O3111" s="15"/>
      <c r="P3111" s="15"/>
      <c r="Q3111" s="15"/>
      <c r="R3111" s="15"/>
      <c r="S3111" s="15"/>
      <c r="T3111" s="15"/>
      <c r="U3111" s="15"/>
      <c r="V3111" s="15"/>
      <c r="W3111" s="15"/>
      <c r="X3111" s="16"/>
      <c r="Y3111" s="2"/>
    </row>
    <row r="3112" spans="1:25" ht="12.75" customHeight="1" x14ac:dyDescent="0.2">
      <c r="A3112" s="7"/>
      <c r="B3112" s="2"/>
      <c r="C3112" s="2"/>
      <c r="D3112" s="2"/>
      <c r="E3112" s="2"/>
      <c r="F3112" s="2"/>
      <c r="G3112" s="2"/>
      <c r="H3112" s="2"/>
      <c r="I3112" s="43">
        <f>SUM(hList_Frame_1!B2060:B2061)</f>
        <v>452793.31999999995</v>
      </c>
      <c r="J3112" s="43"/>
      <c r="K3112" s="43"/>
      <c r="L3112" s="43"/>
      <c r="M3112" s="43"/>
      <c r="N3112" s="43"/>
      <c r="O3112" s="43"/>
      <c r="P3112" s="43"/>
      <c r="Q3112" s="43"/>
      <c r="R3112" s="2"/>
      <c r="S3112" s="2"/>
      <c r="T3112" s="2"/>
      <c r="U3112" s="2"/>
      <c r="V3112" s="2"/>
      <c r="W3112" s="2"/>
      <c r="X3112" s="17"/>
      <c r="Y3112" s="2"/>
    </row>
    <row r="3113" spans="1:25" ht="14.25" customHeight="1" x14ac:dyDescent="0.2">
      <c r="A3113" s="10"/>
      <c r="B3113" s="18"/>
      <c r="C3113" s="18"/>
      <c r="D3113" s="18"/>
      <c r="E3113" s="18"/>
      <c r="F3113" s="18"/>
      <c r="G3113" s="18"/>
      <c r="H3113" s="18"/>
      <c r="I3113" s="18"/>
      <c r="J3113" s="18"/>
      <c r="K3113" s="18"/>
      <c r="L3113" s="18"/>
      <c r="M3113" s="18"/>
      <c r="N3113" s="18"/>
      <c r="O3113" s="18"/>
      <c r="P3113" s="18"/>
      <c r="Q3113" s="18"/>
      <c r="R3113" s="18"/>
      <c r="S3113" s="18"/>
      <c r="T3113" s="18"/>
      <c r="U3113" s="18"/>
      <c r="V3113" s="18"/>
      <c r="W3113" s="18"/>
      <c r="X3113" s="19"/>
      <c r="Y3113" s="2"/>
    </row>
    <row r="3114" spans="1:25" ht="14.25" customHeight="1" x14ac:dyDescent="0.2">
      <c r="A3114" s="44">
        <v>448162</v>
      </c>
      <c r="B3114" s="45"/>
      <c r="C3114" s="46"/>
      <c r="D3114" s="20">
        <v>42710</v>
      </c>
      <c r="E3114" s="41" t="s">
        <v>1845</v>
      </c>
      <c r="F3114" s="42"/>
      <c r="G3114" s="38">
        <v>3.24</v>
      </c>
      <c r="H3114" s="39"/>
      <c r="I3114" s="39"/>
      <c r="J3114" s="39"/>
      <c r="K3114" s="39"/>
      <c r="L3114" s="39"/>
      <c r="M3114" s="39"/>
      <c r="N3114" s="39"/>
      <c r="O3114" s="39"/>
      <c r="P3114" s="39"/>
      <c r="Q3114" s="40"/>
      <c r="R3114" s="13" t="s">
        <v>15</v>
      </c>
      <c r="S3114" s="13" t="s">
        <v>72</v>
      </c>
      <c r="T3114" s="13" t="s">
        <v>121</v>
      </c>
      <c r="U3114" s="13" t="s">
        <v>122</v>
      </c>
      <c r="V3114" s="41" t="s">
        <v>15</v>
      </c>
      <c r="W3114" s="42"/>
      <c r="X3114" s="13" t="s">
        <v>15</v>
      </c>
      <c r="Y3114" s="2"/>
    </row>
    <row r="3115" spans="1:25" ht="2.25" customHeight="1" x14ac:dyDescent="0.2">
      <c r="A3115" s="14"/>
      <c r="B3115" s="15"/>
      <c r="C3115" s="15"/>
      <c r="D3115" s="15"/>
      <c r="E3115" s="15"/>
      <c r="F3115" s="15"/>
      <c r="G3115" s="15"/>
      <c r="H3115" s="15"/>
      <c r="I3115" s="15"/>
      <c r="J3115" s="15"/>
      <c r="K3115" s="15"/>
      <c r="L3115" s="15"/>
      <c r="M3115" s="15"/>
      <c r="N3115" s="15"/>
      <c r="O3115" s="15"/>
      <c r="P3115" s="15"/>
      <c r="Q3115" s="15"/>
      <c r="R3115" s="15"/>
      <c r="S3115" s="15"/>
      <c r="T3115" s="15"/>
      <c r="U3115" s="15"/>
      <c r="V3115" s="15"/>
      <c r="W3115" s="15"/>
      <c r="X3115" s="16"/>
      <c r="Y3115" s="2"/>
    </row>
    <row r="3116" spans="1:25" ht="12.75" customHeight="1" x14ac:dyDescent="0.2">
      <c r="A3116" s="7"/>
      <c r="B3116" s="2"/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5">
        <f>SUM(hList_Frame_1!B2062:B2062)</f>
        <v>3.24</v>
      </c>
      <c r="R3116" s="2"/>
      <c r="S3116" s="2"/>
      <c r="T3116" s="2"/>
      <c r="U3116" s="2"/>
      <c r="V3116" s="2"/>
      <c r="W3116" s="2"/>
      <c r="X3116" s="17"/>
      <c r="Y3116" s="2"/>
    </row>
    <row r="3117" spans="1:25" ht="14.25" customHeight="1" x14ac:dyDescent="0.2">
      <c r="A3117" s="10"/>
      <c r="B3117" s="18"/>
      <c r="C3117" s="18"/>
      <c r="D3117" s="18"/>
      <c r="E3117" s="18"/>
      <c r="F3117" s="18"/>
      <c r="G3117" s="18"/>
      <c r="H3117" s="18"/>
      <c r="I3117" s="18"/>
      <c r="J3117" s="18"/>
      <c r="K3117" s="18"/>
      <c r="L3117" s="18"/>
      <c r="M3117" s="18"/>
      <c r="N3117" s="18"/>
      <c r="O3117" s="18"/>
      <c r="P3117" s="18"/>
      <c r="Q3117" s="18"/>
      <c r="R3117" s="18"/>
      <c r="S3117" s="18"/>
      <c r="T3117" s="18"/>
      <c r="U3117" s="18"/>
      <c r="V3117" s="18"/>
      <c r="W3117" s="18"/>
      <c r="X3117" s="19"/>
      <c r="Y3117" s="2"/>
    </row>
    <row r="3118" spans="1:25" ht="14.25" customHeight="1" x14ac:dyDescent="0.2">
      <c r="A3118" s="44">
        <v>448163</v>
      </c>
      <c r="B3118" s="45"/>
      <c r="C3118" s="46"/>
      <c r="D3118" s="20">
        <v>42710</v>
      </c>
      <c r="E3118" s="41" t="s">
        <v>1846</v>
      </c>
      <c r="F3118" s="42"/>
      <c r="G3118" s="38">
        <v>59969.1</v>
      </c>
      <c r="H3118" s="39"/>
      <c r="I3118" s="39"/>
      <c r="J3118" s="39"/>
      <c r="K3118" s="39"/>
      <c r="L3118" s="39"/>
      <c r="M3118" s="39"/>
      <c r="N3118" s="39"/>
      <c r="O3118" s="39"/>
      <c r="P3118" s="39"/>
      <c r="Q3118" s="40"/>
      <c r="R3118" s="13" t="s">
        <v>1847</v>
      </c>
      <c r="S3118" s="13" t="s">
        <v>613</v>
      </c>
      <c r="T3118" s="13" t="s">
        <v>13</v>
      </c>
      <c r="U3118" s="13" t="s">
        <v>14</v>
      </c>
      <c r="V3118" s="41" t="s">
        <v>1847</v>
      </c>
      <c r="W3118" s="42"/>
      <c r="X3118" s="13" t="s">
        <v>1848</v>
      </c>
      <c r="Y3118" s="2"/>
    </row>
    <row r="3119" spans="1:25" ht="2.25" customHeight="1" x14ac:dyDescent="0.2">
      <c r="A3119" s="14"/>
      <c r="B3119" s="15"/>
      <c r="C3119" s="15"/>
      <c r="D3119" s="15"/>
      <c r="E3119" s="15"/>
      <c r="F3119" s="15"/>
      <c r="G3119" s="15"/>
      <c r="H3119" s="15"/>
      <c r="I3119" s="15"/>
      <c r="J3119" s="15"/>
      <c r="K3119" s="15"/>
      <c r="L3119" s="15"/>
      <c r="M3119" s="15"/>
      <c r="N3119" s="15"/>
      <c r="O3119" s="15"/>
      <c r="P3119" s="15"/>
      <c r="Q3119" s="15"/>
      <c r="R3119" s="15"/>
      <c r="S3119" s="15"/>
      <c r="T3119" s="15"/>
      <c r="U3119" s="15"/>
      <c r="V3119" s="15"/>
      <c r="W3119" s="15"/>
      <c r="X3119" s="16"/>
      <c r="Y3119" s="2"/>
    </row>
    <row r="3120" spans="1:25" ht="13.5" customHeight="1" x14ac:dyDescent="0.2">
      <c r="A3120" s="7"/>
      <c r="B3120" s="2"/>
      <c r="C3120" s="2"/>
      <c r="D3120" s="2"/>
      <c r="E3120" s="2"/>
      <c r="F3120" s="2"/>
      <c r="G3120" s="2"/>
      <c r="H3120" s="2"/>
      <c r="I3120" s="2"/>
      <c r="J3120" s="43">
        <f>SUM(hList_Frame_1!B2063:B2063)</f>
        <v>59969.1</v>
      </c>
      <c r="K3120" s="43"/>
      <c r="L3120" s="43"/>
      <c r="M3120" s="43"/>
      <c r="N3120" s="43"/>
      <c r="O3120" s="43"/>
      <c r="P3120" s="43"/>
      <c r="Q3120" s="43"/>
      <c r="R3120" s="2"/>
      <c r="S3120" s="2"/>
      <c r="T3120" s="2"/>
      <c r="U3120" s="2"/>
      <c r="V3120" s="2"/>
      <c r="W3120" s="2"/>
      <c r="X3120" s="17"/>
      <c r="Y3120" s="2"/>
    </row>
    <row r="3121" spans="1:25" ht="13.5" customHeight="1" x14ac:dyDescent="0.2">
      <c r="A3121" s="10"/>
      <c r="B3121" s="18"/>
      <c r="C3121" s="18"/>
      <c r="D3121" s="18"/>
      <c r="E3121" s="18"/>
      <c r="F3121" s="18"/>
      <c r="G3121" s="18"/>
      <c r="H3121" s="18"/>
      <c r="I3121" s="18"/>
      <c r="J3121" s="18"/>
      <c r="K3121" s="18"/>
      <c r="L3121" s="18"/>
      <c r="M3121" s="18"/>
      <c r="N3121" s="18"/>
      <c r="O3121" s="18"/>
      <c r="P3121" s="18"/>
      <c r="Q3121" s="18"/>
      <c r="R3121" s="18"/>
      <c r="S3121" s="18"/>
      <c r="T3121" s="18"/>
      <c r="U3121" s="18"/>
      <c r="V3121" s="18"/>
      <c r="W3121" s="18"/>
      <c r="X3121" s="19"/>
      <c r="Y3121" s="2"/>
    </row>
    <row r="3122" spans="1:25" ht="14.25" customHeight="1" x14ac:dyDescent="0.2">
      <c r="A3122" s="44">
        <v>448569</v>
      </c>
      <c r="B3122" s="45"/>
      <c r="C3122" s="46"/>
      <c r="D3122" s="20">
        <v>42717</v>
      </c>
      <c r="E3122" s="41" t="s">
        <v>1849</v>
      </c>
      <c r="F3122" s="42"/>
      <c r="G3122" s="38">
        <v>83498.98</v>
      </c>
      <c r="H3122" s="39"/>
      <c r="I3122" s="39"/>
      <c r="J3122" s="39"/>
      <c r="K3122" s="39"/>
      <c r="L3122" s="39"/>
      <c r="M3122" s="39"/>
      <c r="N3122" s="39"/>
      <c r="O3122" s="39"/>
      <c r="P3122" s="39"/>
      <c r="Q3122" s="40"/>
      <c r="R3122" s="13" t="s">
        <v>1850</v>
      </c>
      <c r="S3122" s="13" t="s">
        <v>1851</v>
      </c>
      <c r="T3122" s="13" t="s">
        <v>58</v>
      </c>
      <c r="U3122" s="13" t="s">
        <v>59</v>
      </c>
      <c r="V3122" s="41" t="s">
        <v>1850</v>
      </c>
      <c r="W3122" s="42"/>
      <c r="X3122" s="13" t="s">
        <v>1852</v>
      </c>
      <c r="Y3122" s="2"/>
    </row>
    <row r="3123" spans="1:25" ht="2.25" customHeight="1" x14ac:dyDescent="0.2">
      <c r="A3123" s="14"/>
      <c r="B3123" s="15"/>
      <c r="C3123" s="15"/>
      <c r="D3123" s="15"/>
      <c r="E3123" s="15"/>
      <c r="F3123" s="15"/>
      <c r="G3123" s="15"/>
      <c r="H3123" s="15"/>
      <c r="I3123" s="15"/>
      <c r="J3123" s="15"/>
      <c r="K3123" s="15"/>
      <c r="L3123" s="15"/>
      <c r="M3123" s="15"/>
      <c r="N3123" s="15"/>
      <c r="O3123" s="15"/>
      <c r="P3123" s="15"/>
      <c r="Q3123" s="15"/>
      <c r="R3123" s="15"/>
      <c r="S3123" s="15"/>
      <c r="T3123" s="15"/>
      <c r="U3123" s="15"/>
      <c r="V3123" s="15"/>
      <c r="W3123" s="15"/>
      <c r="X3123" s="16"/>
      <c r="Y3123" s="2"/>
    </row>
    <row r="3124" spans="1:25" ht="13.5" customHeight="1" x14ac:dyDescent="0.2">
      <c r="A3124" s="7"/>
      <c r="B3124" s="2"/>
      <c r="C3124" s="2"/>
      <c r="D3124" s="2"/>
      <c r="E3124" s="2"/>
      <c r="F3124" s="2"/>
      <c r="G3124" s="2"/>
      <c r="H3124" s="2"/>
      <c r="I3124" s="2"/>
      <c r="J3124" s="43">
        <f>SUM(hList_Frame_1!B2064:B2064)</f>
        <v>83498.98</v>
      </c>
      <c r="K3124" s="43"/>
      <c r="L3124" s="43"/>
      <c r="M3124" s="43"/>
      <c r="N3124" s="43"/>
      <c r="O3124" s="43"/>
      <c r="P3124" s="43"/>
      <c r="Q3124" s="43"/>
      <c r="R3124" s="2"/>
      <c r="S3124" s="2"/>
      <c r="T3124" s="2"/>
      <c r="U3124" s="2"/>
      <c r="V3124" s="2"/>
      <c r="W3124" s="2"/>
      <c r="X3124" s="17"/>
      <c r="Y3124" s="2"/>
    </row>
    <row r="3125" spans="1:25" ht="13.5" customHeight="1" x14ac:dyDescent="0.2">
      <c r="A3125" s="10"/>
      <c r="B3125" s="18"/>
      <c r="C3125" s="18"/>
      <c r="D3125" s="18"/>
      <c r="E3125" s="18"/>
      <c r="F3125" s="18"/>
      <c r="G3125" s="18"/>
      <c r="H3125" s="18"/>
      <c r="I3125" s="18"/>
      <c r="J3125" s="18"/>
      <c r="K3125" s="18"/>
      <c r="L3125" s="18"/>
      <c r="M3125" s="18"/>
      <c r="N3125" s="18"/>
      <c r="O3125" s="18"/>
      <c r="P3125" s="18"/>
      <c r="Q3125" s="18"/>
      <c r="R3125" s="18"/>
      <c r="S3125" s="18"/>
      <c r="T3125" s="18"/>
      <c r="U3125" s="18"/>
      <c r="V3125" s="18"/>
      <c r="W3125" s="18"/>
      <c r="X3125" s="19"/>
      <c r="Y3125" s="2"/>
    </row>
    <row r="3126" spans="1:25" ht="14.25" customHeight="1" x14ac:dyDescent="0.2">
      <c r="A3126" s="24">
        <v>448570</v>
      </c>
      <c r="B3126" s="25"/>
      <c r="C3126" s="26"/>
      <c r="D3126" s="4">
        <v>42717</v>
      </c>
      <c r="E3126" s="27" t="s">
        <v>1853</v>
      </c>
      <c r="F3126" s="28"/>
      <c r="G3126" s="38">
        <v>2500</v>
      </c>
      <c r="H3126" s="39"/>
      <c r="I3126" s="39"/>
      <c r="J3126" s="39"/>
      <c r="K3126" s="39"/>
      <c r="L3126" s="39"/>
      <c r="M3126" s="39"/>
      <c r="N3126" s="39"/>
      <c r="O3126" s="39"/>
      <c r="P3126" s="39"/>
      <c r="Q3126" s="40"/>
      <c r="R3126" s="13" t="s">
        <v>1843</v>
      </c>
      <c r="S3126" s="13" t="s">
        <v>27</v>
      </c>
      <c r="T3126" s="13" t="s">
        <v>28</v>
      </c>
      <c r="U3126" s="13" t="s">
        <v>28</v>
      </c>
      <c r="V3126" s="41" t="s">
        <v>1843</v>
      </c>
      <c r="W3126" s="42"/>
      <c r="X3126" s="13" t="s">
        <v>509</v>
      </c>
      <c r="Y3126" s="2"/>
    </row>
    <row r="3127" spans="1:25" ht="14.25" customHeight="1" x14ac:dyDescent="0.2">
      <c r="A3127" s="32"/>
      <c r="B3127" s="33"/>
      <c r="C3127" s="34"/>
      <c r="D3127" s="8"/>
      <c r="E3127" s="32"/>
      <c r="F3127" s="34"/>
      <c r="G3127" s="38">
        <v>450</v>
      </c>
      <c r="H3127" s="39"/>
      <c r="I3127" s="39"/>
      <c r="J3127" s="39"/>
      <c r="K3127" s="39"/>
      <c r="L3127" s="39"/>
      <c r="M3127" s="39"/>
      <c r="N3127" s="39"/>
      <c r="O3127" s="39"/>
      <c r="P3127" s="39"/>
      <c r="Q3127" s="40"/>
      <c r="R3127" s="13" t="s">
        <v>1854</v>
      </c>
      <c r="S3127" s="13" t="s">
        <v>27</v>
      </c>
      <c r="T3127" s="13" t="s">
        <v>28</v>
      </c>
      <c r="U3127" s="13" t="s">
        <v>28</v>
      </c>
      <c r="V3127" s="41" t="s">
        <v>1854</v>
      </c>
      <c r="W3127" s="42"/>
      <c r="X3127" s="13" t="s">
        <v>747</v>
      </c>
      <c r="Y3127" s="2"/>
    </row>
    <row r="3128" spans="1:25" ht="14.25" customHeight="1" x14ac:dyDescent="0.2">
      <c r="A3128" s="35"/>
      <c r="B3128" s="36"/>
      <c r="C3128" s="37"/>
      <c r="D3128" s="11"/>
      <c r="E3128" s="35"/>
      <c r="F3128" s="37"/>
      <c r="G3128" s="38">
        <v>450</v>
      </c>
      <c r="H3128" s="39"/>
      <c r="I3128" s="39"/>
      <c r="J3128" s="39"/>
      <c r="K3128" s="39"/>
      <c r="L3128" s="39"/>
      <c r="M3128" s="39"/>
      <c r="N3128" s="39"/>
      <c r="O3128" s="39"/>
      <c r="P3128" s="39"/>
      <c r="Q3128" s="40"/>
      <c r="R3128" s="13" t="s">
        <v>1855</v>
      </c>
      <c r="S3128" s="13" t="s">
        <v>27</v>
      </c>
      <c r="T3128" s="13" t="s">
        <v>28</v>
      </c>
      <c r="U3128" s="13" t="s">
        <v>28</v>
      </c>
      <c r="V3128" s="41" t="s">
        <v>1855</v>
      </c>
      <c r="W3128" s="42"/>
      <c r="X3128" s="13" t="s">
        <v>747</v>
      </c>
      <c r="Y3128" s="2"/>
    </row>
    <row r="3129" spans="1:25" ht="2.25" customHeight="1" x14ac:dyDescent="0.2">
      <c r="A3129" s="14"/>
      <c r="B3129" s="15"/>
      <c r="C3129" s="15"/>
      <c r="D3129" s="15"/>
      <c r="E3129" s="15"/>
      <c r="F3129" s="15"/>
      <c r="G3129" s="15"/>
      <c r="H3129" s="15"/>
      <c r="I3129" s="15"/>
      <c r="J3129" s="15"/>
      <c r="K3129" s="15"/>
      <c r="L3129" s="15"/>
      <c r="M3129" s="15"/>
      <c r="N3129" s="15"/>
      <c r="O3129" s="15"/>
      <c r="P3129" s="15"/>
      <c r="Q3129" s="15"/>
      <c r="R3129" s="15"/>
      <c r="S3129" s="15"/>
      <c r="T3129" s="15"/>
      <c r="U3129" s="15"/>
      <c r="V3129" s="15"/>
      <c r="W3129" s="15"/>
      <c r="X3129" s="16"/>
      <c r="Y3129" s="2"/>
    </row>
    <row r="3130" spans="1:25" ht="13.5" customHeight="1" x14ac:dyDescent="0.2">
      <c r="A3130" s="7"/>
      <c r="B3130" s="2"/>
      <c r="C3130" s="2"/>
      <c r="D3130" s="2"/>
      <c r="E3130" s="2"/>
      <c r="F3130" s="2"/>
      <c r="G3130" s="2"/>
      <c r="H3130" s="2"/>
      <c r="I3130" s="2"/>
      <c r="J3130" s="2"/>
      <c r="K3130" s="2"/>
      <c r="L3130" s="43">
        <f>SUM(hList_Frame_1!B2065:B2067)</f>
        <v>3400</v>
      </c>
      <c r="M3130" s="43"/>
      <c r="N3130" s="43"/>
      <c r="O3130" s="43"/>
      <c r="P3130" s="43"/>
      <c r="Q3130" s="43"/>
      <c r="R3130" s="2"/>
      <c r="S3130" s="2"/>
      <c r="T3130" s="2"/>
      <c r="U3130" s="2"/>
      <c r="V3130" s="2"/>
      <c r="W3130" s="2"/>
      <c r="X3130" s="17"/>
      <c r="Y3130" s="2"/>
    </row>
    <row r="3131" spans="1:25" ht="13.5" customHeight="1" x14ac:dyDescent="0.2">
      <c r="A3131" s="10"/>
      <c r="B3131" s="18"/>
      <c r="C3131" s="18"/>
      <c r="D3131" s="18"/>
      <c r="E3131" s="18"/>
      <c r="F3131" s="18"/>
      <c r="G3131" s="18"/>
      <c r="H3131" s="18"/>
      <c r="I3131" s="18"/>
      <c r="J3131" s="18"/>
      <c r="K3131" s="18"/>
      <c r="L3131" s="18"/>
      <c r="M3131" s="18"/>
      <c r="N3131" s="18"/>
      <c r="O3131" s="18"/>
      <c r="P3131" s="18"/>
      <c r="Q3131" s="18"/>
      <c r="R3131" s="18"/>
      <c r="S3131" s="18"/>
      <c r="T3131" s="18"/>
      <c r="U3131" s="18"/>
      <c r="V3131" s="18"/>
      <c r="W3131" s="18"/>
      <c r="X3131" s="19"/>
      <c r="Y3131" s="2"/>
    </row>
    <row r="3132" spans="1:25" ht="14.25" customHeight="1" x14ac:dyDescent="0.2">
      <c r="A3132" s="44">
        <v>448164</v>
      </c>
      <c r="B3132" s="45"/>
      <c r="C3132" s="46"/>
      <c r="D3132" s="20">
        <v>42710</v>
      </c>
      <c r="E3132" s="41" t="s">
        <v>1856</v>
      </c>
      <c r="F3132" s="42"/>
      <c r="G3132" s="38">
        <v>800</v>
      </c>
      <c r="H3132" s="39"/>
      <c r="I3132" s="39"/>
      <c r="J3132" s="39"/>
      <c r="K3132" s="39"/>
      <c r="L3132" s="39"/>
      <c r="M3132" s="39"/>
      <c r="N3132" s="39"/>
      <c r="O3132" s="39"/>
      <c r="P3132" s="39"/>
      <c r="Q3132" s="40"/>
      <c r="R3132" s="13" t="s">
        <v>1644</v>
      </c>
      <c r="S3132" s="13" t="s">
        <v>102</v>
      </c>
      <c r="T3132" s="13" t="s">
        <v>36</v>
      </c>
      <c r="U3132" s="13" t="s">
        <v>501</v>
      </c>
      <c r="V3132" s="41" t="s">
        <v>1644</v>
      </c>
      <c r="W3132" s="42"/>
      <c r="X3132" s="13" t="s">
        <v>15</v>
      </c>
      <c r="Y3132" s="2"/>
    </row>
    <row r="3133" spans="1:25" ht="2.25" customHeight="1" x14ac:dyDescent="0.2">
      <c r="A3133" s="14"/>
      <c r="B3133" s="15"/>
      <c r="C3133" s="15"/>
      <c r="D3133" s="15"/>
      <c r="E3133" s="15"/>
      <c r="F3133" s="15"/>
      <c r="G3133" s="15"/>
      <c r="H3133" s="15"/>
      <c r="I3133" s="15"/>
      <c r="J3133" s="15"/>
      <c r="K3133" s="15"/>
      <c r="L3133" s="15"/>
      <c r="M3133" s="15"/>
      <c r="N3133" s="15"/>
      <c r="O3133" s="15"/>
      <c r="P3133" s="15"/>
      <c r="Q3133" s="15"/>
      <c r="R3133" s="15"/>
      <c r="S3133" s="15"/>
      <c r="T3133" s="15"/>
      <c r="U3133" s="15"/>
      <c r="V3133" s="15"/>
      <c r="W3133" s="15"/>
      <c r="X3133" s="16"/>
      <c r="Y3133" s="2"/>
    </row>
    <row r="3134" spans="1:25" ht="13.5" customHeight="1" x14ac:dyDescent="0.2">
      <c r="A3134" s="7"/>
      <c r="B3134" s="2"/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43">
        <f>SUM(hList_Frame_1!B2068:B2068)</f>
        <v>800</v>
      </c>
      <c r="O3134" s="43"/>
      <c r="P3134" s="43"/>
      <c r="Q3134" s="43"/>
      <c r="R3134" s="2"/>
      <c r="S3134" s="2"/>
      <c r="T3134" s="2"/>
      <c r="U3134" s="2"/>
      <c r="V3134" s="2"/>
      <c r="W3134" s="2"/>
      <c r="X3134" s="17"/>
      <c r="Y3134" s="2"/>
    </row>
    <row r="3135" spans="1:25" ht="13.5" customHeight="1" x14ac:dyDescent="0.2">
      <c r="A3135" s="10"/>
      <c r="B3135" s="18"/>
      <c r="C3135" s="18"/>
      <c r="D3135" s="18"/>
      <c r="E3135" s="18"/>
      <c r="F3135" s="18"/>
      <c r="G3135" s="18"/>
      <c r="H3135" s="18"/>
      <c r="I3135" s="18"/>
      <c r="J3135" s="18"/>
      <c r="K3135" s="18"/>
      <c r="L3135" s="18"/>
      <c r="M3135" s="18"/>
      <c r="N3135" s="18"/>
      <c r="O3135" s="18"/>
      <c r="P3135" s="18"/>
      <c r="Q3135" s="18"/>
      <c r="R3135" s="18"/>
      <c r="S3135" s="18"/>
      <c r="T3135" s="18"/>
      <c r="U3135" s="18"/>
      <c r="V3135" s="18"/>
      <c r="W3135" s="18"/>
      <c r="X3135" s="19"/>
      <c r="Y3135" s="2"/>
    </row>
    <row r="3136" spans="1:25" ht="14.25" customHeight="1" x14ac:dyDescent="0.2">
      <c r="A3136" s="24">
        <v>448165</v>
      </c>
      <c r="B3136" s="25"/>
      <c r="C3136" s="26"/>
      <c r="D3136" s="4">
        <v>42710</v>
      </c>
      <c r="E3136" s="27" t="s">
        <v>1857</v>
      </c>
      <c r="F3136" s="28"/>
      <c r="G3136" s="38">
        <v>19.98</v>
      </c>
      <c r="H3136" s="39"/>
      <c r="I3136" s="39"/>
      <c r="J3136" s="39"/>
      <c r="K3136" s="39"/>
      <c r="L3136" s="39"/>
      <c r="M3136" s="39"/>
      <c r="N3136" s="39"/>
      <c r="O3136" s="39"/>
      <c r="P3136" s="39"/>
      <c r="Q3136" s="40"/>
      <c r="R3136" s="13" t="s">
        <v>15</v>
      </c>
      <c r="S3136" s="13" t="s">
        <v>72</v>
      </c>
      <c r="T3136" s="13" t="s">
        <v>121</v>
      </c>
      <c r="U3136" s="13" t="s">
        <v>122</v>
      </c>
      <c r="V3136" s="41" t="s">
        <v>15</v>
      </c>
      <c r="W3136" s="42"/>
      <c r="X3136" s="13" t="s">
        <v>15</v>
      </c>
      <c r="Y3136" s="2"/>
    </row>
    <row r="3137" spans="1:25" ht="14.25" customHeight="1" x14ac:dyDescent="0.2">
      <c r="A3137" s="35"/>
      <c r="B3137" s="36"/>
      <c r="C3137" s="37"/>
      <c r="D3137" s="11"/>
      <c r="E3137" s="35"/>
      <c r="F3137" s="37"/>
      <c r="G3137" s="38">
        <v>117</v>
      </c>
      <c r="H3137" s="39"/>
      <c r="I3137" s="39"/>
      <c r="J3137" s="39"/>
      <c r="K3137" s="39"/>
      <c r="L3137" s="39"/>
      <c r="M3137" s="39"/>
      <c r="N3137" s="39"/>
      <c r="O3137" s="39"/>
      <c r="P3137" s="39"/>
      <c r="Q3137" s="40"/>
      <c r="R3137" s="13" t="s">
        <v>1858</v>
      </c>
      <c r="S3137" s="13" t="s">
        <v>85</v>
      </c>
      <c r="T3137" s="13" t="s">
        <v>121</v>
      </c>
      <c r="U3137" s="13" t="s">
        <v>122</v>
      </c>
      <c r="V3137" s="41" t="s">
        <v>1858</v>
      </c>
      <c r="W3137" s="42"/>
      <c r="X3137" s="13" t="s">
        <v>15</v>
      </c>
      <c r="Y3137" s="2"/>
    </row>
    <row r="3138" spans="1:25" ht="2.25" customHeight="1" x14ac:dyDescent="0.2">
      <c r="A3138" s="14"/>
      <c r="B3138" s="15"/>
      <c r="C3138" s="15"/>
      <c r="D3138" s="15"/>
      <c r="E3138" s="15"/>
      <c r="F3138" s="15"/>
      <c r="G3138" s="15"/>
      <c r="H3138" s="15"/>
      <c r="I3138" s="15"/>
      <c r="J3138" s="15"/>
      <c r="K3138" s="15"/>
      <c r="L3138" s="15"/>
      <c r="M3138" s="15"/>
      <c r="N3138" s="15"/>
      <c r="O3138" s="15"/>
      <c r="P3138" s="15"/>
      <c r="Q3138" s="15"/>
      <c r="R3138" s="15"/>
      <c r="S3138" s="15"/>
      <c r="T3138" s="15"/>
      <c r="U3138" s="15"/>
      <c r="V3138" s="15"/>
      <c r="W3138" s="15"/>
      <c r="X3138" s="16"/>
      <c r="Y3138" s="2"/>
    </row>
    <row r="3139" spans="1:25" ht="13.5" customHeight="1" x14ac:dyDescent="0.2">
      <c r="A3139" s="7"/>
      <c r="B3139" s="2"/>
      <c r="C3139" s="2"/>
      <c r="D3139" s="2"/>
      <c r="E3139" s="2"/>
      <c r="F3139" s="2"/>
      <c r="G3139" s="2"/>
      <c r="H3139" s="2"/>
      <c r="I3139" s="2"/>
      <c r="J3139" s="2"/>
      <c r="K3139" s="2"/>
      <c r="L3139" s="2"/>
      <c r="M3139" s="2"/>
      <c r="N3139" s="43">
        <f>SUM(hList_Frame_1!B2069:B2070)</f>
        <v>136.97999999999999</v>
      </c>
      <c r="O3139" s="43"/>
      <c r="P3139" s="43"/>
      <c r="Q3139" s="43"/>
      <c r="R3139" s="2"/>
      <c r="S3139" s="2"/>
      <c r="T3139" s="2"/>
      <c r="U3139" s="2"/>
      <c r="V3139" s="2"/>
      <c r="W3139" s="2"/>
      <c r="X3139" s="17"/>
      <c r="Y3139" s="2"/>
    </row>
    <row r="3140" spans="1:25" ht="13.5" customHeight="1" x14ac:dyDescent="0.2">
      <c r="A3140" s="10"/>
      <c r="B3140" s="18"/>
      <c r="C3140" s="18"/>
      <c r="D3140" s="18"/>
      <c r="E3140" s="18"/>
      <c r="F3140" s="18"/>
      <c r="G3140" s="18"/>
      <c r="H3140" s="18"/>
      <c r="I3140" s="18"/>
      <c r="J3140" s="18"/>
      <c r="K3140" s="18"/>
      <c r="L3140" s="18"/>
      <c r="M3140" s="18"/>
      <c r="N3140" s="18"/>
      <c r="O3140" s="18"/>
      <c r="P3140" s="18"/>
      <c r="Q3140" s="18"/>
      <c r="R3140" s="18"/>
      <c r="S3140" s="18"/>
      <c r="T3140" s="18"/>
      <c r="U3140" s="18"/>
      <c r="V3140" s="18"/>
      <c r="W3140" s="18"/>
      <c r="X3140" s="19"/>
      <c r="Y3140" s="2"/>
    </row>
    <row r="3141" spans="1:25" ht="14.25" customHeight="1" x14ac:dyDescent="0.2">
      <c r="A3141" s="44">
        <v>448571</v>
      </c>
      <c r="B3141" s="45"/>
      <c r="C3141" s="46"/>
      <c r="D3141" s="20">
        <v>42717</v>
      </c>
      <c r="E3141" s="41" t="s">
        <v>1859</v>
      </c>
      <c r="F3141" s="42"/>
      <c r="G3141" s="38">
        <v>105</v>
      </c>
      <c r="H3141" s="39"/>
      <c r="I3141" s="39"/>
      <c r="J3141" s="39"/>
      <c r="K3141" s="39"/>
      <c r="L3141" s="39"/>
      <c r="M3141" s="39"/>
      <c r="N3141" s="39"/>
      <c r="O3141" s="39"/>
      <c r="P3141" s="39"/>
      <c r="Q3141" s="40"/>
      <c r="R3141" s="13" t="s">
        <v>11</v>
      </c>
      <c r="S3141" s="13" t="s">
        <v>249</v>
      </c>
      <c r="T3141" s="13" t="s">
        <v>78</v>
      </c>
      <c r="U3141" s="13" t="s">
        <v>86</v>
      </c>
      <c r="V3141" s="41" t="s">
        <v>11</v>
      </c>
      <c r="W3141" s="42"/>
      <c r="X3141" s="13" t="s">
        <v>15</v>
      </c>
      <c r="Y3141" s="2"/>
    </row>
    <row r="3142" spans="1:25" ht="3" customHeight="1" x14ac:dyDescent="0.2">
      <c r="A3142" s="14"/>
      <c r="B3142" s="15"/>
      <c r="C3142" s="15"/>
      <c r="D3142" s="15"/>
      <c r="E3142" s="15"/>
      <c r="F3142" s="15"/>
      <c r="G3142" s="15"/>
      <c r="H3142" s="15"/>
      <c r="I3142" s="15"/>
      <c r="J3142" s="15"/>
      <c r="K3142" s="15"/>
      <c r="L3142" s="15"/>
      <c r="M3142" s="15"/>
      <c r="N3142" s="15"/>
      <c r="O3142" s="15"/>
      <c r="P3142" s="15"/>
      <c r="Q3142" s="15"/>
      <c r="R3142" s="15"/>
      <c r="S3142" s="15"/>
      <c r="T3142" s="15"/>
      <c r="U3142" s="15"/>
      <c r="V3142" s="15"/>
      <c r="W3142" s="15"/>
      <c r="X3142" s="16"/>
      <c r="Y3142" s="2"/>
    </row>
    <row r="3143" spans="1:25" ht="12.75" customHeight="1" x14ac:dyDescent="0.2">
      <c r="A3143" s="7"/>
      <c r="B3143" s="2"/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43">
        <f>SUM(hList_Frame_1!B2071:B2071)</f>
        <v>105</v>
      </c>
      <c r="O3143" s="43"/>
      <c r="P3143" s="43"/>
      <c r="Q3143" s="43"/>
      <c r="R3143" s="2"/>
      <c r="S3143" s="2"/>
      <c r="T3143" s="2"/>
      <c r="U3143" s="2"/>
      <c r="V3143" s="2"/>
      <c r="W3143" s="2"/>
      <c r="X3143" s="17"/>
      <c r="Y3143" s="2"/>
    </row>
    <row r="3144" spans="1:25" ht="14.25" customHeight="1" x14ac:dyDescent="0.2">
      <c r="A3144" s="10"/>
      <c r="B3144" s="18"/>
      <c r="C3144" s="18"/>
      <c r="D3144" s="18"/>
      <c r="E3144" s="18"/>
      <c r="F3144" s="18"/>
      <c r="G3144" s="18"/>
      <c r="H3144" s="18"/>
      <c r="I3144" s="18"/>
      <c r="J3144" s="18"/>
      <c r="K3144" s="18"/>
      <c r="L3144" s="18"/>
      <c r="M3144" s="18"/>
      <c r="N3144" s="18"/>
      <c r="O3144" s="18"/>
      <c r="P3144" s="18"/>
      <c r="Q3144" s="18"/>
      <c r="R3144" s="18"/>
      <c r="S3144" s="18"/>
      <c r="T3144" s="18"/>
      <c r="U3144" s="18"/>
      <c r="V3144" s="18"/>
      <c r="W3144" s="18"/>
      <c r="X3144" s="19"/>
      <c r="Y3144" s="2"/>
    </row>
    <row r="3145" spans="1:25" ht="14.25" customHeight="1" x14ac:dyDescent="0.2">
      <c r="A3145" s="44">
        <v>448166</v>
      </c>
      <c r="B3145" s="45"/>
      <c r="C3145" s="46"/>
      <c r="D3145" s="20">
        <v>42710</v>
      </c>
      <c r="E3145" s="41" t="s">
        <v>1860</v>
      </c>
      <c r="F3145" s="42"/>
      <c r="G3145" s="38">
        <v>41.04</v>
      </c>
      <c r="H3145" s="39"/>
      <c r="I3145" s="39"/>
      <c r="J3145" s="39"/>
      <c r="K3145" s="39"/>
      <c r="L3145" s="39"/>
      <c r="M3145" s="39"/>
      <c r="N3145" s="39"/>
      <c r="O3145" s="39"/>
      <c r="P3145" s="39"/>
      <c r="Q3145" s="40"/>
      <c r="R3145" s="13" t="s">
        <v>15</v>
      </c>
      <c r="S3145" s="13" t="s">
        <v>72</v>
      </c>
      <c r="T3145" s="13" t="s">
        <v>23</v>
      </c>
      <c r="U3145" s="13" t="s">
        <v>934</v>
      </c>
      <c r="V3145" s="41" t="s">
        <v>15</v>
      </c>
      <c r="W3145" s="42"/>
      <c r="X3145" s="13" t="s">
        <v>15</v>
      </c>
      <c r="Y3145" s="2"/>
    </row>
    <row r="3146" spans="1:25" ht="2.25" customHeight="1" x14ac:dyDescent="0.2">
      <c r="A3146" s="14"/>
      <c r="B3146" s="15"/>
      <c r="C3146" s="15"/>
      <c r="D3146" s="15"/>
      <c r="E3146" s="15"/>
      <c r="F3146" s="15"/>
      <c r="G3146" s="15"/>
      <c r="H3146" s="15"/>
      <c r="I3146" s="15"/>
      <c r="J3146" s="15"/>
      <c r="K3146" s="15"/>
      <c r="L3146" s="15"/>
      <c r="M3146" s="15"/>
      <c r="N3146" s="15"/>
      <c r="O3146" s="15"/>
      <c r="P3146" s="15"/>
      <c r="Q3146" s="15"/>
      <c r="R3146" s="15"/>
      <c r="S3146" s="15"/>
      <c r="T3146" s="15"/>
      <c r="U3146" s="15"/>
      <c r="V3146" s="15"/>
      <c r="W3146" s="15"/>
      <c r="X3146" s="16"/>
      <c r="Y3146" s="2"/>
    </row>
    <row r="3147" spans="1:25" ht="12.75" customHeight="1" x14ac:dyDescent="0.2">
      <c r="A3147" s="7"/>
      <c r="B3147" s="2"/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43">
        <f>SUM(hList_Frame_1!B2072:B2072)</f>
        <v>41.04</v>
      </c>
      <c r="Q3147" s="43"/>
      <c r="R3147" s="2"/>
      <c r="S3147" s="2"/>
      <c r="T3147" s="2"/>
      <c r="U3147" s="2"/>
      <c r="V3147" s="2"/>
      <c r="W3147" s="2"/>
      <c r="X3147" s="17"/>
      <c r="Y3147" s="2"/>
    </row>
    <row r="3148" spans="1:25" ht="14.25" customHeight="1" x14ac:dyDescent="0.2">
      <c r="A3148" s="10"/>
      <c r="B3148" s="18"/>
      <c r="C3148" s="18"/>
      <c r="D3148" s="18"/>
      <c r="E3148" s="18"/>
      <c r="F3148" s="18"/>
      <c r="G3148" s="18"/>
      <c r="H3148" s="18"/>
      <c r="I3148" s="18"/>
      <c r="J3148" s="18"/>
      <c r="K3148" s="18"/>
      <c r="L3148" s="18"/>
      <c r="M3148" s="18"/>
      <c r="N3148" s="18"/>
      <c r="O3148" s="18"/>
      <c r="P3148" s="18"/>
      <c r="Q3148" s="18"/>
      <c r="R3148" s="18"/>
      <c r="S3148" s="18"/>
      <c r="T3148" s="18"/>
      <c r="U3148" s="18"/>
      <c r="V3148" s="18"/>
      <c r="W3148" s="18"/>
      <c r="X3148" s="19"/>
      <c r="Y3148" s="2"/>
    </row>
    <row r="3149" spans="1:25" ht="14.25" customHeight="1" x14ac:dyDescent="0.2">
      <c r="A3149" s="24">
        <v>448572</v>
      </c>
      <c r="B3149" s="25"/>
      <c r="C3149" s="26"/>
      <c r="D3149" s="4">
        <v>42717</v>
      </c>
      <c r="E3149" s="27" t="s">
        <v>1861</v>
      </c>
      <c r="F3149" s="28"/>
      <c r="G3149" s="38">
        <v>125</v>
      </c>
      <c r="H3149" s="39"/>
      <c r="I3149" s="39"/>
      <c r="J3149" s="39"/>
      <c r="K3149" s="39"/>
      <c r="L3149" s="39"/>
      <c r="M3149" s="39"/>
      <c r="N3149" s="39"/>
      <c r="O3149" s="39"/>
      <c r="P3149" s="39"/>
      <c r="Q3149" s="40"/>
      <c r="R3149" s="13" t="s">
        <v>1862</v>
      </c>
      <c r="S3149" s="13" t="s">
        <v>27</v>
      </c>
      <c r="T3149" s="13" t="s">
        <v>28</v>
      </c>
      <c r="U3149" s="13" t="s">
        <v>28</v>
      </c>
      <c r="V3149" s="41" t="s">
        <v>1862</v>
      </c>
      <c r="W3149" s="42"/>
      <c r="X3149" s="13" t="s">
        <v>168</v>
      </c>
      <c r="Y3149" s="2"/>
    </row>
    <row r="3150" spans="1:25" ht="14.25" customHeight="1" x14ac:dyDescent="0.2">
      <c r="A3150" s="32"/>
      <c r="B3150" s="33"/>
      <c r="C3150" s="34"/>
      <c r="D3150" s="8"/>
      <c r="E3150" s="32"/>
      <c r="F3150" s="34"/>
      <c r="G3150" s="38">
        <v>425</v>
      </c>
      <c r="H3150" s="39"/>
      <c r="I3150" s="39"/>
      <c r="J3150" s="39"/>
      <c r="K3150" s="39"/>
      <c r="L3150" s="39"/>
      <c r="M3150" s="39"/>
      <c r="N3150" s="39"/>
      <c r="O3150" s="39"/>
      <c r="P3150" s="39"/>
      <c r="Q3150" s="40"/>
      <c r="R3150" s="13" t="s">
        <v>1863</v>
      </c>
      <c r="S3150" s="13" t="s">
        <v>27</v>
      </c>
      <c r="T3150" s="13" t="s">
        <v>28</v>
      </c>
      <c r="U3150" s="13" t="s">
        <v>28</v>
      </c>
      <c r="V3150" s="41" t="s">
        <v>1863</v>
      </c>
      <c r="W3150" s="42"/>
      <c r="X3150" s="13" t="s">
        <v>168</v>
      </c>
      <c r="Y3150" s="2"/>
    </row>
    <row r="3151" spans="1:25" ht="14.25" customHeight="1" x14ac:dyDescent="0.2">
      <c r="A3151" s="32"/>
      <c r="B3151" s="33"/>
      <c r="C3151" s="34"/>
      <c r="D3151" s="8"/>
      <c r="E3151" s="32"/>
      <c r="F3151" s="34"/>
      <c r="G3151" s="38">
        <v>150</v>
      </c>
      <c r="H3151" s="39"/>
      <c r="I3151" s="39"/>
      <c r="J3151" s="39"/>
      <c r="K3151" s="39"/>
      <c r="L3151" s="39"/>
      <c r="M3151" s="39"/>
      <c r="N3151" s="39"/>
      <c r="O3151" s="39"/>
      <c r="P3151" s="39"/>
      <c r="Q3151" s="40"/>
      <c r="R3151" s="13" t="s">
        <v>1864</v>
      </c>
      <c r="S3151" s="13" t="s">
        <v>27</v>
      </c>
      <c r="T3151" s="13" t="s">
        <v>28</v>
      </c>
      <c r="U3151" s="13" t="s">
        <v>28</v>
      </c>
      <c r="V3151" s="41" t="s">
        <v>1864</v>
      </c>
      <c r="W3151" s="42"/>
      <c r="X3151" s="13" t="s">
        <v>1014</v>
      </c>
      <c r="Y3151" s="2"/>
    </row>
    <row r="3152" spans="1:25" ht="14.25" customHeight="1" x14ac:dyDescent="0.2">
      <c r="A3152" s="32"/>
      <c r="B3152" s="33"/>
      <c r="C3152" s="34"/>
      <c r="D3152" s="8"/>
      <c r="E3152" s="32"/>
      <c r="F3152" s="34"/>
      <c r="G3152" s="38">
        <v>225</v>
      </c>
      <c r="H3152" s="39"/>
      <c r="I3152" s="39"/>
      <c r="J3152" s="39"/>
      <c r="K3152" s="39"/>
      <c r="L3152" s="39"/>
      <c r="M3152" s="39"/>
      <c r="N3152" s="39"/>
      <c r="O3152" s="39"/>
      <c r="P3152" s="39"/>
      <c r="Q3152" s="40"/>
      <c r="R3152" s="13" t="s">
        <v>1299</v>
      </c>
      <c r="S3152" s="13" t="s">
        <v>27</v>
      </c>
      <c r="T3152" s="13" t="s">
        <v>28</v>
      </c>
      <c r="U3152" s="13" t="s">
        <v>28</v>
      </c>
      <c r="V3152" s="41" t="s">
        <v>1299</v>
      </c>
      <c r="W3152" s="42"/>
      <c r="X3152" s="13" t="s">
        <v>1014</v>
      </c>
      <c r="Y3152" s="2"/>
    </row>
    <row r="3153" spans="1:25" ht="14.25" customHeight="1" x14ac:dyDescent="0.2">
      <c r="A3153" s="32"/>
      <c r="B3153" s="33"/>
      <c r="C3153" s="34"/>
      <c r="D3153" s="8"/>
      <c r="E3153" s="32"/>
      <c r="F3153" s="34"/>
      <c r="G3153" s="38">
        <v>125</v>
      </c>
      <c r="H3153" s="39"/>
      <c r="I3153" s="39"/>
      <c r="J3153" s="39"/>
      <c r="K3153" s="39"/>
      <c r="L3153" s="39"/>
      <c r="M3153" s="39"/>
      <c r="N3153" s="39"/>
      <c r="O3153" s="39"/>
      <c r="P3153" s="39"/>
      <c r="Q3153" s="40"/>
      <c r="R3153" s="13" t="s">
        <v>1865</v>
      </c>
      <c r="S3153" s="13" t="s">
        <v>27</v>
      </c>
      <c r="T3153" s="13" t="s">
        <v>28</v>
      </c>
      <c r="U3153" s="13" t="s">
        <v>28</v>
      </c>
      <c r="V3153" s="41" t="s">
        <v>1865</v>
      </c>
      <c r="W3153" s="42"/>
      <c r="X3153" s="13" t="s">
        <v>1014</v>
      </c>
      <c r="Y3153" s="2"/>
    </row>
    <row r="3154" spans="1:25" ht="14.25" customHeight="1" x14ac:dyDescent="0.2">
      <c r="A3154" s="32"/>
      <c r="B3154" s="33"/>
      <c r="C3154" s="34"/>
      <c r="D3154" s="8"/>
      <c r="E3154" s="32"/>
      <c r="F3154" s="34"/>
      <c r="G3154" s="38">
        <v>30</v>
      </c>
      <c r="H3154" s="39"/>
      <c r="I3154" s="39"/>
      <c r="J3154" s="39"/>
      <c r="K3154" s="39"/>
      <c r="L3154" s="39"/>
      <c r="M3154" s="39"/>
      <c r="N3154" s="39"/>
      <c r="O3154" s="39"/>
      <c r="P3154" s="39"/>
      <c r="Q3154" s="40"/>
      <c r="R3154" s="13" t="s">
        <v>1866</v>
      </c>
      <c r="S3154" s="13" t="s">
        <v>27</v>
      </c>
      <c r="T3154" s="13" t="s">
        <v>28</v>
      </c>
      <c r="U3154" s="13" t="s">
        <v>28</v>
      </c>
      <c r="V3154" s="41" t="s">
        <v>1866</v>
      </c>
      <c r="W3154" s="42"/>
      <c r="X3154" s="13" t="s">
        <v>1014</v>
      </c>
      <c r="Y3154" s="2"/>
    </row>
    <row r="3155" spans="1:25" ht="14.25" customHeight="1" x14ac:dyDescent="0.2">
      <c r="A3155" s="32"/>
      <c r="B3155" s="33"/>
      <c r="C3155" s="34"/>
      <c r="D3155" s="8"/>
      <c r="E3155" s="32"/>
      <c r="F3155" s="34"/>
      <c r="G3155" s="38">
        <v>600</v>
      </c>
      <c r="H3155" s="39"/>
      <c r="I3155" s="39"/>
      <c r="J3155" s="39"/>
      <c r="K3155" s="39"/>
      <c r="L3155" s="39"/>
      <c r="M3155" s="39"/>
      <c r="N3155" s="39"/>
      <c r="O3155" s="39"/>
      <c r="P3155" s="39"/>
      <c r="Q3155" s="40"/>
      <c r="R3155" s="13" t="s">
        <v>1867</v>
      </c>
      <c r="S3155" s="13" t="s">
        <v>188</v>
      </c>
      <c r="T3155" s="13" t="s">
        <v>73</v>
      </c>
      <c r="U3155" s="13" t="s">
        <v>189</v>
      </c>
      <c r="V3155" s="41" t="s">
        <v>1867</v>
      </c>
      <c r="W3155" s="42"/>
      <c r="X3155" s="13" t="s">
        <v>1018</v>
      </c>
      <c r="Y3155" s="2"/>
    </row>
    <row r="3156" spans="1:25" ht="14.25" customHeight="1" x14ac:dyDescent="0.2">
      <c r="A3156" s="35"/>
      <c r="B3156" s="36"/>
      <c r="C3156" s="37"/>
      <c r="D3156" s="11"/>
      <c r="E3156" s="35"/>
      <c r="F3156" s="37"/>
      <c r="G3156" s="38">
        <v>525</v>
      </c>
      <c r="H3156" s="39"/>
      <c r="I3156" s="39"/>
      <c r="J3156" s="39"/>
      <c r="K3156" s="39"/>
      <c r="L3156" s="39"/>
      <c r="M3156" s="39"/>
      <c r="N3156" s="39"/>
      <c r="O3156" s="39"/>
      <c r="P3156" s="39"/>
      <c r="Q3156" s="40"/>
      <c r="R3156" s="13" t="s">
        <v>1868</v>
      </c>
      <c r="S3156" s="13" t="s">
        <v>27</v>
      </c>
      <c r="T3156" s="13" t="s">
        <v>28</v>
      </c>
      <c r="U3156" s="13" t="s">
        <v>28</v>
      </c>
      <c r="V3156" s="41" t="s">
        <v>1868</v>
      </c>
      <c r="W3156" s="42"/>
      <c r="X3156" s="13" t="s">
        <v>1014</v>
      </c>
      <c r="Y3156" s="2"/>
    </row>
    <row r="3157" spans="1:25" ht="2.25" customHeight="1" x14ac:dyDescent="0.2">
      <c r="A3157" s="14"/>
      <c r="B3157" s="15"/>
      <c r="C3157" s="15"/>
      <c r="D3157" s="15"/>
      <c r="E3157" s="15"/>
      <c r="F3157" s="15"/>
      <c r="G3157" s="15"/>
      <c r="H3157" s="15"/>
      <c r="I3157" s="15"/>
      <c r="J3157" s="15"/>
      <c r="K3157" s="15"/>
      <c r="L3157" s="15"/>
      <c r="M3157" s="15"/>
      <c r="N3157" s="15"/>
      <c r="O3157" s="15"/>
      <c r="P3157" s="15"/>
      <c r="Q3157" s="15"/>
      <c r="R3157" s="15"/>
      <c r="S3157" s="15"/>
      <c r="T3157" s="15"/>
      <c r="U3157" s="15"/>
      <c r="V3157" s="15"/>
      <c r="W3157" s="15"/>
      <c r="X3157" s="16"/>
      <c r="Y3157" s="2"/>
    </row>
    <row r="3158" spans="1:25" ht="13.5" customHeight="1" x14ac:dyDescent="0.2">
      <c r="A3158" s="7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43">
        <f>SUM(hList_Frame_1!B2073:B2080)</f>
        <v>2205</v>
      </c>
      <c r="M3158" s="43"/>
      <c r="N3158" s="43"/>
      <c r="O3158" s="43"/>
      <c r="P3158" s="43"/>
      <c r="Q3158" s="43"/>
      <c r="R3158" s="2"/>
      <c r="S3158" s="2"/>
      <c r="T3158" s="2"/>
      <c r="U3158" s="2"/>
      <c r="V3158" s="2"/>
      <c r="W3158" s="2"/>
      <c r="X3158" s="17"/>
      <c r="Y3158" s="2"/>
    </row>
    <row r="3159" spans="1:25" ht="13.5" customHeight="1" x14ac:dyDescent="0.2">
      <c r="A3159" s="10"/>
      <c r="B3159" s="18"/>
      <c r="C3159" s="18"/>
      <c r="D3159" s="18"/>
      <c r="E3159" s="18"/>
      <c r="F3159" s="18"/>
      <c r="G3159" s="18"/>
      <c r="H3159" s="18"/>
      <c r="I3159" s="18"/>
      <c r="J3159" s="18"/>
      <c r="K3159" s="18"/>
      <c r="L3159" s="18"/>
      <c r="M3159" s="18"/>
      <c r="N3159" s="18"/>
      <c r="O3159" s="18"/>
      <c r="P3159" s="18"/>
      <c r="Q3159" s="18"/>
      <c r="R3159" s="18"/>
      <c r="S3159" s="18"/>
      <c r="T3159" s="18"/>
      <c r="U3159" s="18"/>
      <c r="V3159" s="18"/>
      <c r="W3159" s="18"/>
      <c r="X3159" s="19"/>
      <c r="Y3159" s="2"/>
    </row>
    <row r="3160" spans="1:25" ht="14.25" customHeight="1" x14ac:dyDescent="0.2">
      <c r="A3160" s="44">
        <v>448167</v>
      </c>
      <c r="B3160" s="45"/>
      <c r="C3160" s="46"/>
      <c r="D3160" s="20">
        <v>42710</v>
      </c>
      <c r="E3160" s="27" t="s">
        <v>1869</v>
      </c>
      <c r="F3160" s="28"/>
      <c r="G3160" s="38">
        <v>15.03</v>
      </c>
      <c r="H3160" s="39"/>
      <c r="I3160" s="39"/>
      <c r="J3160" s="39"/>
      <c r="K3160" s="39"/>
      <c r="L3160" s="39"/>
      <c r="M3160" s="39"/>
      <c r="N3160" s="39"/>
      <c r="O3160" s="39"/>
      <c r="P3160" s="39"/>
      <c r="Q3160" s="40"/>
      <c r="R3160" s="13" t="s">
        <v>15</v>
      </c>
      <c r="S3160" s="13" t="s">
        <v>603</v>
      </c>
      <c r="T3160" s="13" t="s">
        <v>23</v>
      </c>
      <c r="U3160" s="13" t="s">
        <v>41</v>
      </c>
      <c r="V3160" s="41" t="s">
        <v>15</v>
      </c>
      <c r="W3160" s="42"/>
      <c r="X3160" s="13" t="s">
        <v>15</v>
      </c>
      <c r="Y3160" s="2"/>
    </row>
    <row r="3161" spans="1:25" ht="14.25" customHeight="1" x14ac:dyDescent="0.2">
      <c r="A3161" s="44">
        <v>448573</v>
      </c>
      <c r="B3161" s="45"/>
      <c r="C3161" s="46"/>
      <c r="D3161" s="20">
        <v>42717</v>
      </c>
      <c r="E3161" s="35"/>
      <c r="F3161" s="37"/>
      <c r="G3161" s="38">
        <v>16.97</v>
      </c>
      <c r="H3161" s="39"/>
      <c r="I3161" s="39"/>
      <c r="J3161" s="39"/>
      <c r="K3161" s="39"/>
      <c r="L3161" s="39"/>
      <c r="M3161" s="39"/>
      <c r="N3161" s="39"/>
      <c r="O3161" s="39"/>
      <c r="P3161" s="39"/>
      <c r="Q3161" s="40"/>
      <c r="R3161" s="13" t="s">
        <v>15</v>
      </c>
      <c r="S3161" s="13" t="s">
        <v>603</v>
      </c>
      <c r="T3161" s="13" t="s">
        <v>23</v>
      </c>
      <c r="U3161" s="13" t="s">
        <v>41</v>
      </c>
      <c r="V3161" s="41" t="s">
        <v>15</v>
      </c>
      <c r="W3161" s="42"/>
      <c r="X3161" s="13" t="s">
        <v>15</v>
      </c>
      <c r="Y3161" s="2"/>
    </row>
    <row r="3162" spans="1:25" ht="2.25" customHeight="1" x14ac:dyDescent="0.2">
      <c r="A3162" s="14"/>
      <c r="B3162" s="15"/>
      <c r="C3162" s="15"/>
      <c r="D3162" s="15"/>
      <c r="E3162" s="15"/>
      <c r="F3162" s="15"/>
      <c r="G3162" s="15"/>
      <c r="H3162" s="15"/>
      <c r="I3162" s="15"/>
      <c r="J3162" s="15"/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6"/>
      <c r="Y3162" s="2"/>
    </row>
    <row r="3163" spans="1:25" ht="13.5" customHeight="1" x14ac:dyDescent="0.2">
      <c r="A3163" s="7"/>
      <c r="B3163" s="2"/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43">
        <f>SUM(hList_Frame_1!B2081:B2082)</f>
        <v>32</v>
      </c>
      <c r="Q3163" s="43"/>
      <c r="R3163" s="2"/>
      <c r="S3163" s="2"/>
      <c r="T3163" s="2"/>
      <c r="U3163" s="2"/>
      <c r="V3163" s="2"/>
      <c r="W3163" s="2"/>
      <c r="X3163" s="17"/>
      <c r="Y3163" s="2"/>
    </row>
    <row r="3164" spans="1:25" ht="13.5" customHeight="1" x14ac:dyDescent="0.2">
      <c r="A3164" s="10"/>
      <c r="B3164" s="18"/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8"/>
      <c r="N3164" s="18"/>
      <c r="O3164" s="18"/>
      <c r="P3164" s="18"/>
      <c r="Q3164" s="18"/>
      <c r="R3164" s="18"/>
      <c r="S3164" s="18"/>
      <c r="T3164" s="18"/>
      <c r="U3164" s="18"/>
      <c r="V3164" s="18"/>
      <c r="W3164" s="18"/>
      <c r="X3164" s="19"/>
      <c r="Y3164" s="2"/>
    </row>
    <row r="3165" spans="1:25" ht="14.25" customHeight="1" x14ac:dyDescent="0.2">
      <c r="A3165" s="44">
        <v>448722</v>
      </c>
      <c r="B3165" s="45"/>
      <c r="C3165" s="46"/>
      <c r="D3165" s="20">
        <v>42725</v>
      </c>
      <c r="E3165" s="41" t="s">
        <v>490</v>
      </c>
      <c r="F3165" s="42"/>
      <c r="G3165" s="38">
        <v>8776.66</v>
      </c>
      <c r="H3165" s="39"/>
      <c r="I3165" s="39"/>
      <c r="J3165" s="39"/>
      <c r="K3165" s="39"/>
      <c r="L3165" s="39"/>
      <c r="M3165" s="39"/>
      <c r="N3165" s="39"/>
      <c r="O3165" s="39"/>
      <c r="P3165" s="39"/>
      <c r="Q3165" s="40"/>
      <c r="R3165" s="13" t="s">
        <v>491</v>
      </c>
      <c r="S3165" s="13" t="s">
        <v>683</v>
      </c>
      <c r="T3165" s="13" t="s">
        <v>28</v>
      </c>
      <c r="U3165" s="13" t="s">
        <v>28</v>
      </c>
      <c r="V3165" s="41" t="s">
        <v>491</v>
      </c>
      <c r="W3165" s="42"/>
      <c r="X3165" s="13" t="s">
        <v>684</v>
      </c>
      <c r="Y3165" s="2"/>
    </row>
    <row r="3166" spans="1:25" ht="3" customHeight="1" x14ac:dyDescent="0.2">
      <c r="A3166" s="14"/>
      <c r="B3166" s="15"/>
      <c r="C3166" s="15"/>
      <c r="D3166" s="15"/>
      <c r="E3166" s="15"/>
      <c r="F3166" s="15"/>
      <c r="G3166" s="15"/>
      <c r="H3166" s="15"/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6"/>
      <c r="Y3166" s="2"/>
    </row>
    <row r="3167" spans="1:25" ht="12.75" customHeight="1" x14ac:dyDescent="0.2">
      <c r="A3167" s="7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43">
        <f>SUM(hList_Frame_1!B2083:B2083)</f>
        <v>8776.66</v>
      </c>
      <c r="M3167" s="43"/>
      <c r="N3167" s="43"/>
      <c r="O3167" s="43"/>
      <c r="P3167" s="43"/>
      <c r="Q3167" s="43"/>
      <c r="R3167" s="2"/>
      <c r="S3167" s="2"/>
      <c r="T3167" s="2"/>
      <c r="U3167" s="2"/>
      <c r="V3167" s="2"/>
      <c r="W3167" s="2"/>
      <c r="X3167" s="17"/>
      <c r="Y3167" s="2"/>
    </row>
    <row r="3168" spans="1:25" ht="14.25" customHeight="1" x14ac:dyDescent="0.2">
      <c r="A3168" s="10"/>
      <c r="B3168" s="18"/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/>
      <c r="W3168" s="18"/>
      <c r="X3168" s="19"/>
      <c r="Y3168" s="2"/>
    </row>
    <row r="3169" spans="1:25" ht="14.25" customHeight="1" x14ac:dyDescent="0.2">
      <c r="A3169" s="44">
        <v>448210</v>
      </c>
      <c r="B3169" s="45"/>
      <c r="C3169" s="46"/>
      <c r="D3169" s="20">
        <v>42713</v>
      </c>
      <c r="E3169" s="27" t="s">
        <v>490</v>
      </c>
      <c r="F3169" s="28"/>
      <c r="G3169" s="38">
        <v>154.57</v>
      </c>
      <c r="H3169" s="39"/>
      <c r="I3169" s="39"/>
      <c r="J3169" s="39"/>
      <c r="K3169" s="39"/>
      <c r="L3169" s="39"/>
      <c r="M3169" s="39"/>
      <c r="N3169" s="39"/>
      <c r="O3169" s="39"/>
      <c r="P3169" s="39"/>
      <c r="Q3169" s="40"/>
      <c r="R3169" s="13" t="s">
        <v>410</v>
      </c>
      <c r="S3169" s="13" t="s">
        <v>926</v>
      </c>
      <c r="T3169" s="13" t="s">
        <v>15</v>
      </c>
      <c r="U3169" s="13" t="s">
        <v>15</v>
      </c>
      <c r="V3169" s="41" t="s">
        <v>410</v>
      </c>
      <c r="W3169" s="42"/>
      <c r="X3169" s="13" t="s">
        <v>15</v>
      </c>
      <c r="Y3169" s="2"/>
    </row>
    <row r="3170" spans="1:25" ht="14.25" customHeight="1" x14ac:dyDescent="0.2">
      <c r="A3170" s="44">
        <v>448737</v>
      </c>
      <c r="B3170" s="45"/>
      <c r="C3170" s="46"/>
      <c r="D3170" s="20">
        <v>42726</v>
      </c>
      <c r="E3170" s="35"/>
      <c r="F3170" s="37"/>
      <c r="G3170" s="38">
        <v>154.57</v>
      </c>
      <c r="H3170" s="39"/>
      <c r="I3170" s="39"/>
      <c r="J3170" s="39"/>
      <c r="K3170" s="39"/>
      <c r="L3170" s="39"/>
      <c r="M3170" s="39"/>
      <c r="N3170" s="39"/>
      <c r="O3170" s="39"/>
      <c r="P3170" s="39"/>
      <c r="Q3170" s="40"/>
      <c r="R3170" s="13" t="s">
        <v>412</v>
      </c>
      <c r="S3170" s="13" t="s">
        <v>926</v>
      </c>
      <c r="T3170" s="13" t="s">
        <v>15</v>
      </c>
      <c r="U3170" s="13" t="s">
        <v>15</v>
      </c>
      <c r="V3170" s="41" t="s">
        <v>412</v>
      </c>
      <c r="W3170" s="42"/>
      <c r="X3170" s="13" t="s">
        <v>15</v>
      </c>
      <c r="Y3170" s="2"/>
    </row>
    <row r="3171" spans="1:25" ht="2.25" customHeight="1" x14ac:dyDescent="0.2">
      <c r="A3171" s="14"/>
      <c r="B3171" s="15"/>
      <c r="C3171" s="15"/>
      <c r="D3171" s="15"/>
      <c r="E3171" s="15"/>
      <c r="F3171" s="15"/>
      <c r="G3171" s="15"/>
      <c r="H3171" s="15"/>
      <c r="I3171" s="15"/>
      <c r="J3171" s="15"/>
      <c r="K3171" s="15"/>
      <c r="L3171" s="15"/>
      <c r="M3171" s="15"/>
      <c r="N3171" s="15"/>
      <c r="O3171" s="15"/>
      <c r="P3171" s="15"/>
      <c r="Q3171" s="15"/>
      <c r="R3171" s="15"/>
      <c r="S3171" s="15"/>
      <c r="T3171" s="15"/>
      <c r="U3171" s="15"/>
      <c r="V3171" s="15"/>
      <c r="W3171" s="15"/>
      <c r="X3171" s="16"/>
      <c r="Y3171" s="2"/>
    </row>
    <row r="3172" spans="1:25" ht="12.75" customHeight="1" x14ac:dyDescent="0.2">
      <c r="A3172" s="7"/>
      <c r="B3172" s="2"/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  <c r="N3172" s="43">
        <f>SUM(hList_Frame_1!B2084:B2085)</f>
        <v>309.14</v>
      </c>
      <c r="O3172" s="43"/>
      <c r="P3172" s="43"/>
      <c r="Q3172" s="43"/>
      <c r="R3172" s="2"/>
      <c r="S3172" s="2"/>
      <c r="T3172" s="2"/>
      <c r="U3172" s="2"/>
      <c r="V3172" s="2"/>
      <c r="W3172" s="2"/>
      <c r="X3172" s="17"/>
      <c r="Y3172" s="2"/>
    </row>
    <row r="3173" spans="1:25" ht="14.25" customHeight="1" x14ac:dyDescent="0.2">
      <c r="A3173" s="10"/>
      <c r="B3173" s="18"/>
      <c r="C3173" s="18"/>
      <c r="D3173" s="18"/>
      <c r="E3173" s="18"/>
      <c r="F3173" s="18"/>
      <c r="G3173" s="18"/>
      <c r="H3173" s="18"/>
      <c r="I3173" s="18"/>
      <c r="J3173" s="18"/>
      <c r="K3173" s="18"/>
      <c r="L3173" s="18"/>
      <c r="M3173" s="18"/>
      <c r="N3173" s="18"/>
      <c r="O3173" s="18"/>
      <c r="P3173" s="18"/>
      <c r="Q3173" s="18"/>
      <c r="R3173" s="18"/>
      <c r="S3173" s="18"/>
      <c r="T3173" s="18"/>
      <c r="U3173" s="18"/>
      <c r="V3173" s="18"/>
      <c r="W3173" s="18"/>
      <c r="X3173" s="19"/>
      <c r="Y3173" s="2"/>
    </row>
    <row r="3174" spans="1:25" ht="14.25" customHeight="1" x14ac:dyDescent="0.2">
      <c r="A3174" s="24">
        <v>448170</v>
      </c>
      <c r="B3174" s="25"/>
      <c r="C3174" s="26"/>
      <c r="D3174" s="4">
        <v>42710</v>
      </c>
      <c r="E3174" s="27" t="s">
        <v>1870</v>
      </c>
      <c r="F3174" s="28"/>
      <c r="G3174" s="29">
        <v>1994.87</v>
      </c>
      <c r="H3174" s="30"/>
      <c r="I3174" s="30"/>
      <c r="J3174" s="30"/>
      <c r="K3174" s="30"/>
      <c r="L3174" s="30"/>
      <c r="M3174" s="30"/>
      <c r="N3174" s="30"/>
      <c r="O3174" s="30"/>
      <c r="P3174" s="30"/>
      <c r="Q3174" s="31"/>
      <c r="R3174" s="6" t="s">
        <v>11</v>
      </c>
      <c r="S3174" s="6" t="s">
        <v>12</v>
      </c>
      <c r="T3174" s="6" t="s">
        <v>13</v>
      </c>
      <c r="U3174" s="6" t="s">
        <v>14</v>
      </c>
      <c r="V3174" s="27" t="s">
        <v>11</v>
      </c>
      <c r="W3174" s="28"/>
      <c r="X3174" s="6" t="s">
        <v>15</v>
      </c>
      <c r="Y3174" s="2"/>
    </row>
    <row r="3175" spans="1:25" ht="14.25" customHeight="1" x14ac:dyDescent="0.2">
      <c r="A3175" s="32"/>
      <c r="B3175" s="33"/>
      <c r="C3175" s="34"/>
      <c r="D3175" s="8"/>
      <c r="E3175" s="32"/>
      <c r="F3175" s="34"/>
      <c r="G3175" s="32"/>
      <c r="H3175" s="33"/>
      <c r="I3175" s="33"/>
      <c r="J3175" s="33"/>
      <c r="K3175" s="33"/>
      <c r="L3175" s="33"/>
      <c r="M3175" s="33"/>
      <c r="N3175" s="33"/>
      <c r="O3175" s="33"/>
      <c r="P3175" s="33"/>
      <c r="Q3175" s="34"/>
      <c r="R3175" s="8"/>
      <c r="S3175" s="6" t="s">
        <v>444</v>
      </c>
      <c r="T3175" s="6" t="s">
        <v>13</v>
      </c>
      <c r="U3175" s="6" t="s">
        <v>14</v>
      </c>
      <c r="V3175" s="32"/>
      <c r="W3175" s="34"/>
      <c r="X3175" s="6" t="s">
        <v>15</v>
      </c>
      <c r="Y3175" s="2"/>
    </row>
    <row r="3176" spans="1:25" ht="14.25" customHeight="1" x14ac:dyDescent="0.2">
      <c r="A3176" s="32"/>
      <c r="B3176" s="33"/>
      <c r="C3176" s="34"/>
      <c r="D3176" s="8"/>
      <c r="E3176" s="32"/>
      <c r="F3176" s="34"/>
      <c r="G3176" s="32"/>
      <c r="H3176" s="33"/>
      <c r="I3176" s="33"/>
      <c r="J3176" s="33"/>
      <c r="K3176" s="33"/>
      <c r="L3176" s="33"/>
      <c r="M3176" s="33"/>
      <c r="N3176" s="33"/>
      <c r="O3176" s="33"/>
      <c r="P3176" s="33"/>
      <c r="Q3176" s="34"/>
      <c r="R3176" s="8"/>
      <c r="S3176" s="6" t="s">
        <v>641</v>
      </c>
      <c r="T3176" s="6" t="s">
        <v>13</v>
      </c>
      <c r="U3176" s="6" t="s">
        <v>14</v>
      </c>
      <c r="V3176" s="32"/>
      <c r="W3176" s="34"/>
      <c r="X3176" s="6" t="s">
        <v>15</v>
      </c>
      <c r="Y3176" s="2"/>
    </row>
    <row r="3177" spans="1:25" ht="14.25" customHeight="1" x14ac:dyDescent="0.2">
      <c r="A3177" s="24">
        <v>448575</v>
      </c>
      <c r="B3177" s="25"/>
      <c r="C3177" s="26"/>
      <c r="D3177" s="4">
        <v>42717</v>
      </c>
      <c r="E3177" s="32"/>
      <c r="F3177" s="34"/>
      <c r="G3177" s="29">
        <v>1283.42</v>
      </c>
      <c r="H3177" s="30"/>
      <c r="I3177" s="30"/>
      <c r="J3177" s="30"/>
      <c r="K3177" s="30"/>
      <c r="L3177" s="30"/>
      <c r="M3177" s="30"/>
      <c r="N3177" s="30"/>
      <c r="O3177" s="30"/>
      <c r="P3177" s="30"/>
      <c r="Q3177" s="31"/>
      <c r="R3177" s="6" t="s">
        <v>11</v>
      </c>
      <c r="S3177" s="6" t="s">
        <v>12</v>
      </c>
      <c r="T3177" s="6" t="s">
        <v>13</v>
      </c>
      <c r="U3177" s="6" t="s">
        <v>14</v>
      </c>
      <c r="V3177" s="27" t="s">
        <v>11</v>
      </c>
      <c r="W3177" s="28"/>
      <c r="X3177" s="6" t="s">
        <v>15</v>
      </c>
      <c r="Y3177" s="2"/>
    </row>
    <row r="3178" spans="1:25" ht="14.25" customHeight="1" x14ac:dyDescent="0.2">
      <c r="A3178" s="32"/>
      <c r="B3178" s="33"/>
      <c r="C3178" s="34"/>
      <c r="D3178" s="8"/>
      <c r="E3178" s="32"/>
      <c r="F3178" s="34"/>
      <c r="G3178" s="32"/>
      <c r="H3178" s="33"/>
      <c r="I3178" s="33"/>
      <c r="J3178" s="33"/>
      <c r="K3178" s="33"/>
      <c r="L3178" s="33"/>
      <c r="M3178" s="33"/>
      <c r="N3178" s="33"/>
      <c r="O3178" s="33"/>
      <c r="P3178" s="33"/>
      <c r="Q3178" s="34"/>
      <c r="R3178" s="8"/>
      <c r="S3178" s="6" t="s">
        <v>641</v>
      </c>
      <c r="T3178" s="6" t="s">
        <v>13</v>
      </c>
      <c r="U3178" s="6" t="s">
        <v>14</v>
      </c>
      <c r="V3178" s="32"/>
      <c r="W3178" s="34"/>
      <c r="X3178" s="6" t="s">
        <v>15</v>
      </c>
      <c r="Y3178" s="2"/>
    </row>
    <row r="3179" spans="1:25" ht="14.25" customHeight="1" x14ac:dyDescent="0.2">
      <c r="A3179" s="32"/>
      <c r="B3179" s="33"/>
      <c r="C3179" s="34"/>
      <c r="D3179" s="8"/>
      <c r="E3179" s="32"/>
      <c r="F3179" s="34"/>
      <c r="G3179" s="38">
        <v>-40.1</v>
      </c>
      <c r="H3179" s="39"/>
      <c r="I3179" s="39"/>
      <c r="J3179" s="39"/>
      <c r="K3179" s="39"/>
      <c r="L3179" s="39"/>
      <c r="M3179" s="39"/>
      <c r="N3179" s="39"/>
      <c r="O3179" s="39"/>
      <c r="P3179" s="39"/>
      <c r="Q3179" s="40"/>
      <c r="R3179" s="13" t="s">
        <v>1871</v>
      </c>
      <c r="S3179" s="13" t="s">
        <v>12</v>
      </c>
      <c r="T3179" s="13" t="s">
        <v>13</v>
      </c>
      <c r="U3179" s="13" t="s">
        <v>14</v>
      </c>
      <c r="V3179" s="41" t="s">
        <v>1871</v>
      </c>
      <c r="W3179" s="42"/>
      <c r="X3179" s="13" t="s">
        <v>15</v>
      </c>
      <c r="Y3179" s="2"/>
    </row>
    <row r="3180" spans="1:25" ht="14.25" customHeight="1" x14ac:dyDescent="0.2">
      <c r="A3180" s="32"/>
      <c r="B3180" s="33"/>
      <c r="C3180" s="34"/>
      <c r="D3180" s="8"/>
      <c r="E3180" s="32"/>
      <c r="F3180" s="34"/>
      <c r="G3180" s="38">
        <v>-6.7</v>
      </c>
      <c r="H3180" s="39"/>
      <c r="I3180" s="39"/>
      <c r="J3180" s="39"/>
      <c r="K3180" s="39"/>
      <c r="L3180" s="39"/>
      <c r="M3180" s="39"/>
      <c r="N3180" s="39"/>
      <c r="O3180" s="39"/>
      <c r="P3180" s="39"/>
      <c r="Q3180" s="40"/>
      <c r="R3180" s="13" t="s">
        <v>1872</v>
      </c>
      <c r="S3180" s="13" t="s">
        <v>12</v>
      </c>
      <c r="T3180" s="13" t="s">
        <v>13</v>
      </c>
      <c r="U3180" s="13" t="s">
        <v>14</v>
      </c>
      <c r="V3180" s="41" t="s">
        <v>1872</v>
      </c>
      <c r="W3180" s="42"/>
      <c r="X3180" s="13" t="s">
        <v>15</v>
      </c>
      <c r="Y3180" s="2"/>
    </row>
    <row r="3181" spans="1:25" ht="14.25" customHeight="1" x14ac:dyDescent="0.2">
      <c r="A3181" s="32"/>
      <c r="B3181" s="33"/>
      <c r="C3181" s="34"/>
      <c r="D3181" s="8"/>
      <c r="E3181" s="32"/>
      <c r="F3181" s="34"/>
      <c r="G3181" s="38">
        <v>40.1</v>
      </c>
      <c r="H3181" s="39"/>
      <c r="I3181" s="39"/>
      <c r="J3181" s="39"/>
      <c r="K3181" s="39"/>
      <c r="L3181" s="39"/>
      <c r="M3181" s="39"/>
      <c r="N3181" s="39"/>
      <c r="O3181" s="39"/>
      <c r="P3181" s="39"/>
      <c r="Q3181" s="40"/>
      <c r="R3181" s="13" t="s">
        <v>1873</v>
      </c>
      <c r="S3181" s="13" t="s">
        <v>12</v>
      </c>
      <c r="T3181" s="13" t="s">
        <v>13</v>
      </c>
      <c r="U3181" s="13" t="s">
        <v>14</v>
      </c>
      <c r="V3181" s="41" t="s">
        <v>1873</v>
      </c>
      <c r="W3181" s="42"/>
      <c r="X3181" s="13" t="s">
        <v>15</v>
      </c>
      <c r="Y3181" s="2"/>
    </row>
    <row r="3182" spans="1:25" ht="14.25" customHeight="1" x14ac:dyDescent="0.2">
      <c r="A3182" s="32"/>
      <c r="B3182" s="33"/>
      <c r="C3182" s="34"/>
      <c r="D3182" s="8"/>
      <c r="E3182" s="32"/>
      <c r="F3182" s="34"/>
      <c r="G3182" s="38">
        <v>-5.99</v>
      </c>
      <c r="H3182" s="39"/>
      <c r="I3182" s="39"/>
      <c r="J3182" s="39"/>
      <c r="K3182" s="39"/>
      <c r="L3182" s="39"/>
      <c r="M3182" s="39"/>
      <c r="N3182" s="39"/>
      <c r="O3182" s="39"/>
      <c r="P3182" s="39"/>
      <c r="Q3182" s="40"/>
      <c r="R3182" s="13" t="s">
        <v>1874</v>
      </c>
      <c r="S3182" s="13" t="s">
        <v>12</v>
      </c>
      <c r="T3182" s="13" t="s">
        <v>13</v>
      </c>
      <c r="U3182" s="13" t="s">
        <v>14</v>
      </c>
      <c r="V3182" s="41" t="s">
        <v>1874</v>
      </c>
      <c r="W3182" s="42"/>
      <c r="X3182" s="13" t="s">
        <v>15</v>
      </c>
      <c r="Y3182" s="2"/>
    </row>
    <row r="3183" spans="1:25" ht="14.25" customHeight="1" x14ac:dyDescent="0.2">
      <c r="A3183" s="35"/>
      <c r="B3183" s="36"/>
      <c r="C3183" s="37"/>
      <c r="D3183" s="11"/>
      <c r="E3183" s="35"/>
      <c r="F3183" s="37"/>
      <c r="G3183" s="38">
        <v>5.99</v>
      </c>
      <c r="H3183" s="39"/>
      <c r="I3183" s="39"/>
      <c r="J3183" s="39"/>
      <c r="K3183" s="39"/>
      <c r="L3183" s="39"/>
      <c r="M3183" s="39"/>
      <c r="N3183" s="39"/>
      <c r="O3183" s="39"/>
      <c r="P3183" s="39"/>
      <c r="Q3183" s="40"/>
      <c r="R3183" s="13" t="s">
        <v>1875</v>
      </c>
      <c r="S3183" s="13" t="s">
        <v>12</v>
      </c>
      <c r="T3183" s="13" t="s">
        <v>13</v>
      </c>
      <c r="U3183" s="13" t="s">
        <v>14</v>
      </c>
      <c r="V3183" s="41" t="s">
        <v>1875</v>
      </c>
      <c r="W3183" s="42"/>
      <c r="X3183" s="13" t="s">
        <v>15</v>
      </c>
      <c r="Y3183" s="2"/>
    </row>
    <row r="3184" spans="1:25" ht="2.25" customHeight="1" x14ac:dyDescent="0.2">
      <c r="A3184" s="14"/>
      <c r="B3184" s="15"/>
      <c r="C3184" s="15"/>
      <c r="D3184" s="15"/>
      <c r="E3184" s="15"/>
      <c r="F3184" s="15"/>
      <c r="G3184" s="15"/>
      <c r="H3184" s="15"/>
      <c r="I3184" s="15"/>
      <c r="J3184" s="15"/>
      <c r="K3184" s="15"/>
      <c r="L3184" s="15"/>
      <c r="M3184" s="15"/>
      <c r="N3184" s="15"/>
      <c r="O3184" s="15"/>
      <c r="P3184" s="15"/>
      <c r="Q3184" s="15"/>
      <c r="R3184" s="15"/>
      <c r="S3184" s="15"/>
      <c r="T3184" s="15"/>
      <c r="U3184" s="15"/>
      <c r="V3184" s="15"/>
      <c r="W3184" s="15"/>
      <c r="X3184" s="16"/>
      <c r="Y3184" s="2"/>
    </row>
    <row r="3185" spans="1:25" ht="13.5" customHeight="1" x14ac:dyDescent="0.2">
      <c r="A3185" s="7"/>
      <c r="B3185" s="2"/>
      <c r="C3185" s="2"/>
      <c r="D3185" s="2"/>
      <c r="E3185" s="2"/>
      <c r="F3185" s="2"/>
      <c r="G3185" s="2"/>
      <c r="H3185" s="2"/>
      <c r="I3185" s="2"/>
      <c r="J3185" s="2"/>
      <c r="K3185" s="2"/>
      <c r="L3185" s="43">
        <f>SUM(G3174:Q3183)</f>
        <v>3271.59</v>
      </c>
      <c r="M3185" s="43"/>
      <c r="N3185" s="43"/>
      <c r="O3185" s="43"/>
      <c r="P3185" s="43"/>
      <c r="Q3185" s="43"/>
      <c r="R3185" s="2"/>
      <c r="S3185" s="2"/>
      <c r="T3185" s="2"/>
      <c r="U3185" s="2"/>
      <c r="V3185" s="2"/>
      <c r="W3185" s="2"/>
      <c r="X3185" s="17"/>
      <c r="Y3185" s="2"/>
    </row>
    <row r="3186" spans="1:25" ht="13.5" customHeight="1" x14ac:dyDescent="0.2">
      <c r="A3186" s="10"/>
      <c r="B3186" s="18"/>
      <c r="C3186" s="18"/>
      <c r="D3186" s="18"/>
      <c r="E3186" s="18"/>
      <c r="F3186" s="18"/>
      <c r="G3186" s="18"/>
      <c r="H3186" s="18"/>
      <c r="I3186" s="18"/>
      <c r="J3186" s="18"/>
      <c r="K3186" s="18"/>
      <c r="L3186" s="18"/>
      <c r="M3186" s="18"/>
      <c r="N3186" s="18"/>
      <c r="O3186" s="18"/>
      <c r="P3186" s="18"/>
      <c r="Q3186" s="18"/>
      <c r="R3186" s="18"/>
      <c r="S3186" s="18"/>
      <c r="T3186" s="18"/>
      <c r="U3186" s="18"/>
      <c r="V3186" s="18"/>
      <c r="W3186" s="18"/>
      <c r="X3186" s="19"/>
      <c r="Y3186" s="2"/>
    </row>
    <row r="3187" spans="1:25" ht="14.25" customHeight="1" x14ac:dyDescent="0.2">
      <c r="A3187" s="24">
        <v>448576</v>
      </c>
      <c r="B3187" s="25"/>
      <c r="C3187" s="26"/>
      <c r="D3187" s="4">
        <v>42717</v>
      </c>
      <c r="E3187" s="27" t="s">
        <v>1876</v>
      </c>
      <c r="F3187" s="28"/>
      <c r="G3187" s="38">
        <v>550</v>
      </c>
      <c r="H3187" s="39"/>
      <c r="I3187" s="39"/>
      <c r="J3187" s="39"/>
      <c r="K3187" s="39"/>
      <c r="L3187" s="39"/>
      <c r="M3187" s="39"/>
      <c r="N3187" s="39"/>
      <c r="O3187" s="39"/>
      <c r="P3187" s="39"/>
      <c r="Q3187" s="40"/>
      <c r="R3187" s="13" t="s">
        <v>1877</v>
      </c>
      <c r="S3187" s="13" t="s">
        <v>27</v>
      </c>
      <c r="T3187" s="13" t="s">
        <v>28</v>
      </c>
      <c r="U3187" s="13" t="s">
        <v>28</v>
      </c>
      <c r="V3187" s="41" t="s">
        <v>1877</v>
      </c>
      <c r="W3187" s="42"/>
      <c r="X3187" s="13" t="s">
        <v>509</v>
      </c>
      <c r="Y3187" s="2"/>
    </row>
    <row r="3188" spans="1:25" ht="14.25" customHeight="1" x14ac:dyDescent="0.2">
      <c r="A3188" s="35"/>
      <c r="B3188" s="36"/>
      <c r="C3188" s="37"/>
      <c r="D3188" s="11"/>
      <c r="E3188" s="35"/>
      <c r="F3188" s="37"/>
      <c r="G3188" s="38">
        <v>450</v>
      </c>
      <c r="H3188" s="39"/>
      <c r="I3188" s="39"/>
      <c r="J3188" s="39"/>
      <c r="K3188" s="39"/>
      <c r="L3188" s="39"/>
      <c r="M3188" s="39"/>
      <c r="N3188" s="39"/>
      <c r="O3188" s="39"/>
      <c r="P3188" s="39"/>
      <c r="Q3188" s="40"/>
      <c r="R3188" s="13" t="s">
        <v>1878</v>
      </c>
      <c r="S3188" s="13" t="s">
        <v>27</v>
      </c>
      <c r="T3188" s="13" t="s">
        <v>28</v>
      </c>
      <c r="U3188" s="13" t="s">
        <v>28</v>
      </c>
      <c r="V3188" s="41" t="s">
        <v>1878</v>
      </c>
      <c r="W3188" s="42"/>
      <c r="X3188" s="13" t="s">
        <v>200</v>
      </c>
      <c r="Y3188" s="2"/>
    </row>
    <row r="3189" spans="1:25" ht="2.25" customHeight="1" x14ac:dyDescent="0.2">
      <c r="A3189" s="14"/>
      <c r="B3189" s="15"/>
      <c r="C3189" s="15"/>
      <c r="D3189" s="15"/>
      <c r="E3189" s="15"/>
      <c r="F3189" s="15"/>
      <c r="G3189" s="15"/>
      <c r="H3189" s="15"/>
      <c r="I3189" s="15"/>
      <c r="J3189" s="15"/>
      <c r="K3189" s="15"/>
      <c r="L3189" s="15"/>
      <c r="M3189" s="15"/>
      <c r="N3189" s="15"/>
      <c r="O3189" s="15"/>
      <c r="P3189" s="15"/>
      <c r="Q3189" s="15"/>
      <c r="R3189" s="15"/>
      <c r="S3189" s="15"/>
      <c r="T3189" s="15"/>
      <c r="U3189" s="15"/>
      <c r="V3189" s="15"/>
      <c r="W3189" s="15"/>
      <c r="X3189" s="16"/>
      <c r="Y3189" s="2"/>
    </row>
    <row r="3190" spans="1:25" ht="13.5" customHeight="1" x14ac:dyDescent="0.2">
      <c r="A3190" s="7"/>
      <c r="B3190" s="2"/>
      <c r="C3190" s="2"/>
      <c r="D3190" s="2"/>
      <c r="E3190" s="2"/>
      <c r="F3190" s="2"/>
      <c r="G3190" s="2"/>
      <c r="H3190" s="2"/>
      <c r="I3190" s="2"/>
      <c r="J3190" s="2"/>
      <c r="K3190" s="2"/>
      <c r="L3190" s="43">
        <f>SUM(hList_Frame_1!B2127:B2128)</f>
        <v>1000</v>
      </c>
      <c r="M3190" s="43"/>
      <c r="N3190" s="43"/>
      <c r="O3190" s="43"/>
      <c r="P3190" s="43"/>
      <c r="Q3190" s="43"/>
      <c r="R3190" s="2"/>
      <c r="S3190" s="2"/>
      <c r="T3190" s="2"/>
      <c r="U3190" s="2"/>
      <c r="V3190" s="2"/>
      <c r="W3190" s="2"/>
      <c r="X3190" s="17"/>
      <c r="Y3190" s="2"/>
    </row>
    <row r="3191" spans="1:25" ht="13.5" customHeight="1" x14ac:dyDescent="0.2">
      <c r="A3191" s="10"/>
      <c r="B3191" s="18"/>
      <c r="C3191" s="18"/>
      <c r="D3191" s="18"/>
      <c r="E3191" s="18"/>
      <c r="F3191" s="18"/>
      <c r="G3191" s="18"/>
      <c r="H3191" s="18"/>
      <c r="I3191" s="18"/>
      <c r="J3191" s="18"/>
      <c r="K3191" s="18"/>
      <c r="L3191" s="18"/>
      <c r="M3191" s="18"/>
      <c r="N3191" s="18"/>
      <c r="O3191" s="18"/>
      <c r="P3191" s="18"/>
      <c r="Q3191" s="18"/>
      <c r="R3191" s="18"/>
      <c r="S3191" s="18"/>
      <c r="T3191" s="18"/>
      <c r="U3191" s="18"/>
      <c r="V3191" s="18"/>
      <c r="W3191" s="18"/>
      <c r="X3191" s="19"/>
      <c r="Y3191" s="2"/>
    </row>
    <row r="3192" spans="1:25" ht="14.25" customHeight="1" x14ac:dyDescent="0.2">
      <c r="A3192" s="24">
        <v>448171</v>
      </c>
      <c r="B3192" s="25"/>
      <c r="C3192" s="26"/>
      <c r="D3192" s="4">
        <v>42710</v>
      </c>
      <c r="E3192" s="27" t="s">
        <v>1879</v>
      </c>
      <c r="F3192" s="28"/>
      <c r="G3192" s="29">
        <v>3042.15</v>
      </c>
      <c r="H3192" s="30"/>
      <c r="I3192" s="30"/>
      <c r="J3192" s="30"/>
      <c r="K3192" s="30"/>
      <c r="L3192" s="30"/>
      <c r="M3192" s="30"/>
      <c r="N3192" s="30"/>
      <c r="O3192" s="30"/>
      <c r="P3192" s="30"/>
      <c r="Q3192" s="31"/>
      <c r="R3192" s="6" t="s">
        <v>15</v>
      </c>
      <c r="S3192" s="6" t="s">
        <v>1587</v>
      </c>
      <c r="T3192" s="6" t="s">
        <v>73</v>
      </c>
      <c r="U3192" s="6" t="s">
        <v>1588</v>
      </c>
      <c r="V3192" s="27" t="s">
        <v>15</v>
      </c>
      <c r="W3192" s="28"/>
      <c r="X3192" s="6" t="s">
        <v>1880</v>
      </c>
      <c r="Y3192" s="2"/>
    </row>
    <row r="3193" spans="1:25" ht="13.5" customHeight="1" x14ac:dyDescent="0.2">
      <c r="A3193" s="35"/>
      <c r="B3193" s="36"/>
      <c r="C3193" s="37"/>
      <c r="D3193" s="11"/>
      <c r="E3193" s="35"/>
      <c r="F3193" s="37"/>
      <c r="G3193" s="35"/>
      <c r="H3193" s="36"/>
      <c r="I3193" s="36"/>
      <c r="J3193" s="36"/>
      <c r="K3193" s="36"/>
      <c r="L3193" s="36"/>
      <c r="M3193" s="36"/>
      <c r="N3193" s="36"/>
      <c r="O3193" s="36"/>
      <c r="P3193" s="36"/>
      <c r="Q3193" s="37"/>
      <c r="R3193" s="11"/>
      <c r="S3193" s="11"/>
      <c r="T3193" s="11"/>
      <c r="U3193" s="11"/>
      <c r="V3193" s="35"/>
      <c r="W3193" s="37"/>
      <c r="X3193" s="12" t="s">
        <v>1880</v>
      </c>
      <c r="Y3193" s="2"/>
    </row>
    <row r="3194" spans="1:25" ht="2.25" customHeight="1" x14ac:dyDescent="0.2">
      <c r="A3194" s="14"/>
      <c r="B3194" s="15"/>
      <c r="C3194" s="15"/>
      <c r="D3194" s="15"/>
      <c r="E3194" s="15"/>
      <c r="F3194" s="15"/>
      <c r="G3194" s="15"/>
      <c r="H3194" s="15"/>
      <c r="I3194" s="15"/>
      <c r="J3194" s="15"/>
      <c r="K3194" s="15"/>
      <c r="L3194" s="15"/>
      <c r="M3194" s="15"/>
      <c r="N3194" s="15"/>
      <c r="O3194" s="15"/>
      <c r="P3194" s="15"/>
      <c r="Q3194" s="15"/>
      <c r="R3194" s="15"/>
      <c r="S3194" s="15"/>
      <c r="T3194" s="15"/>
      <c r="U3194" s="15"/>
      <c r="V3194" s="15"/>
      <c r="W3194" s="15"/>
      <c r="X3194" s="16"/>
      <c r="Y3194" s="2"/>
    </row>
    <row r="3195" spans="1:25" ht="13.5" customHeight="1" x14ac:dyDescent="0.2">
      <c r="A3195" s="7"/>
      <c r="B3195" s="2"/>
      <c r="C3195" s="2"/>
      <c r="D3195" s="2"/>
      <c r="E3195" s="2"/>
      <c r="F3195" s="2"/>
      <c r="G3195" s="2"/>
      <c r="H3195" s="2"/>
      <c r="I3195" s="2"/>
      <c r="J3195" s="2"/>
      <c r="K3195" s="2"/>
      <c r="L3195" s="43">
        <f>SUM(hList_Frame_1!B2129:B2130)</f>
        <v>3042.15</v>
      </c>
      <c r="M3195" s="43"/>
      <c r="N3195" s="43"/>
      <c r="O3195" s="43"/>
      <c r="P3195" s="43"/>
      <c r="Q3195" s="43"/>
      <c r="R3195" s="2"/>
      <c r="S3195" s="2"/>
      <c r="T3195" s="2"/>
      <c r="U3195" s="2"/>
      <c r="V3195" s="2"/>
      <c r="W3195" s="2"/>
      <c r="X3195" s="17"/>
      <c r="Y3195" s="2"/>
    </row>
    <row r="3196" spans="1:25" ht="13.5" customHeight="1" x14ac:dyDescent="0.2">
      <c r="A3196" s="10"/>
      <c r="B3196" s="18"/>
      <c r="C3196" s="18"/>
      <c r="D3196" s="18"/>
      <c r="E3196" s="18"/>
      <c r="F3196" s="18"/>
      <c r="G3196" s="18"/>
      <c r="H3196" s="18"/>
      <c r="I3196" s="18"/>
      <c r="J3196" s="18"/>
      <c r="K3196" s="18"/>
      <c r="L3196" s="18"/>
      <c r="M3196" s="18"/>
      <c r="N3196" s="18"/>
      <c r="O3196" s="18"/>
      <c r="P3196" s="18"/>
      <c r="Q3196" s="18"/>
      <c r="R3196" s="18"/>
      <c r="S3196" s="18"/>
      <c r="T3196" s="18"/>
      <c r="U3196" s="18"/>
      <c r="V3196" s="18"/>
      <c r="W3196" s="18"/>
      <c r="X3196" s="19"/>
      <c r="Y3196" s="2"/>
    </row>
    <row r="3197" spans="1:25" ht="14.25" customHeight="1" x14ac:dyDescent="0.2">
      <c r="A3197" s="44">
        <v>448577</v>
      </c>
      <c r="B3197" s="45"/>
      <c r="C3197" s="46"/>
      <c r="D3197" s="20">
        <v>42717</v>
      </c>
      <c r="E3197" s="41" t="s">
        <v>1881</v>
      </c>
      <c r="F3197" s="42"/>
      <c r="G3197" s="38">
        <v>117</v>
      </c>
      <c r="H3197" s="39"/>
      <c r="I3197" s="39"/>
      <c r="J3197" s="39"/>
      <c r="K3197" s="39"/>
      <c r="L3197" s="39"/>
      <c r="M3197" s="39"/>
      <c r="N3197" s="39"/>
      <c r="O3197" s="39"/>
      <c r="P3197" s="39"/>
      <c r="Q3197" s="40"/>
      <c r="R3197" s="13" t="s">
        <v>1882</v>
      </c>
      <c r="S3197" s="13" t="s">
        <v>85</v>
      </c>
      <c r="T3197" s="13" t="s">
        <v>121</v>
      </c>
      <c r="U3197" s="13" t="s">
        <v>122</v>
      </c>
      <c r="V3197" s="41" t="s">
        <v>1882</v>
      </c>
      <c r="W3197" s="42"/>
      <c r="X3197" s="13" t="s">
        <v>15</v>
      </c>
      <c r="Y3197" s="2"/>
    </row>
    <row r="3198" spans="1:25" ht="3" customHeight="1" x14ac:dyDescent="0.2">
      <c r="A3198" s="14"/>
      <c r="B3198" s="15"/>
      <c r="C3198" s="15"/>
      <c r="D3198" s="15"/>
      <c r="E3198" s="15"/>
      <c r="F3198" s="15"/>
      <c r="G3198" s="15"/>
      <c r="H3198" s="15"/>
      <c r="I3198" s="15"/>
      <c r="J3198" s="15"/>
      <c r="K3198" s="15"/>
      <c r="L3198" s="15"/>
      <c r="M3198" s="15"/>
      <c r="N3198" s="15"/>
      <c r="O3198" s="15"/>
      <c r="P3198" s="15"/>
      <c r="Q3198" s="15"/>
      <c r="R3198" s="15"/>
      <c r="S3198" s="15"/>
      <c r="T3198" s="15"/>
      <c r="U3198" s="15"/>
      <c r="V3198" s="15"/>
      <c r="W3198" s="15"/>
      <c r="X3198" s="16"/>
      <c r="Y3198" s="2"/>
    </row>
    <row r="3199" spans="1:25" ht="12.75" customHeight="1" x14ac:dyDescent="0.2">
      <c r="A3199" s="7"/>
      <c r="B3199" s="2"/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  <c r="N3199" s="2"/>
      <c r="O3199" s="43">
        <f>SUM(hList_Frame_1!B2131:B2131)</f>
        <v>117</v>
      </c>
      <c r="P3199" s="43"/>
      <c r="Q3199" s="43"/>
      <c r="R3199" s="2"/>
      <c r="S3199" s="2"/>
      <c r="T3199" s="2"/>
      <c r="U3199" s="2"/>
      <c r="V3199" s="2"/>
      <c r="W3199" s="2"/>
      <c r="X3199" s="17"/>
      <c r="Y3199" s="2"/>
    </row>
    <row r="3200" spans="1:25" ht="13.5" customHeight="1" x14ac:dyDescent="0.2">
      <c r="A3200" s="10"/>
      <c r="B3200" s="18"/>
      <c r="C3200" s="18"/>
      <c r="D3200" s="18"/>
      <c r="E3200" s="18"/>
      <c r="F3200" s="18"/>
      <c r="G3200" s="18"/>
      <c r="H3200" s="18"/>
      <c r="I3200" s="18"/>
      <c r="J3200" s="18"/>
      <c r="K3200" s="18"/>
      <c r="L3200" s="18"/>
      <c r="M3200" s="18"/>
      <c r="N3200" s="18"/>
      <c r="O3200" s="18"/>
      <c r="P3200" s="18"/>
      <c r="Q3200" s="18"/>
      <c r="R3200" s="18"/>
      <c r="S3200" s="18"/>
      <c r="T3200" s="18"/>
      <c r="U3200" s="18"/>
      <c r="V3200" s="18"/>
      <c r="W3200" s="18"/>
      <c r="X3200" s="19"/>
      <c r="Y3200" s="2"/>
    </row>
    <row r="3201" spans="1:25" ht="14.25" customHeight="1" x14ac:dyDescent="0.2">
      <c r="A3201" s="44">
        <v>448172</v>
      </c>
      <c r="B3201" s="45"/>
      <c r="C3201" s="46"/>
      <c r="D3201" s="20">
        <v>42710</v>
      </c>
      <c r="E3201" s="41" t="s">
        <v>1883</v>
      </c>
      <c r="F3201" s="42"/>
      <c r="G3201" s="38">
        <v>203.31</v>
      </c>
      <c r="H3201" s="39"/>
      <c r="I3201" s="39"/>
      <c r="J3201" s="39"/>
      <c r="K3201" s="39"/>
      <c r="L3201" s="39"/>
      <c r="M3201" s="39"/>
      <c r="N3201" s="39"/>
      <c r="O3201" s="39"/>
      <c r="P3201" s="39"/>
      <c r="Q3201" s="40"/>
      <c r="R3201" s="13" t="s">
        <v>15</v>
      </c>
      <c r="S3201" s="13" t="s">
        <v>1587</v>
      </c>
      <c r="T3201" s="13" t="s">
        <v>73</v>
      </c>
      <c r="U3201" s="13" t="s">
        <v>1588</v>
      </c>
      <c r="V3201" s="41" t="s">
        <v>15</v>
      </c>
      <c r="W3201" s="42"/>
      <c r="X3201" s="13" t="s">
        <v>1884</v>
      </c>
      <c r="Y3201" s="2"/>
    </row>
    <row r="3202" spans="1:25" ht="2.25" customHeight="1" x14ac:dyDescent="0.2">
      <c r="A3202" s="14"/>
      <c r="B3202" s="15"/>
      <c r="C3202" s="15"/>
      <c r="D3202" s="15"/>
      <c r="E3202" s="15"/>
      <c r="F3202" s="15"/>
      <c r="G3202" s="15"/>
      <c r="H3202" s="15"/>
      <c r="I3202" s="15"/>
      <c r="J3202" s="15"/>
      <c r="K3202" s="15"/>
      <c r="L3202" s="15"/>
      <c r="M3202" s="15"/>
      <c r="N3202" s="15"/>
      <c r="O3202" s="15"/>
      <c r="P3202" s="15"/>
      <c r="Q3202" s="15"/>
      <c r="R3202" s="15"/>
      <c r="S3202" s="15"/>
      <c r="T3202" s="15"/>
      <c r="U3202" s="15"/>
      <c r="V3202" s="15"/>
      <c r="W3202" s="15"/>
      <c r="X3202" s="16"/>
      <c r="Y3202" s="2"/>
    </row>
    <row r="3203" spans="1:25" ht="12.75" customHeight="1" x14ac:dyDescent="0.2">
      <c r="A3203" s="7"/>
      <c r="B3203" s="2"/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43">
        <f>SUM(hList_Frame_1!B2132:B2132)</f>
        <v>203.31</v>
      </c>
      <c r="O3203" s="43"/>
      <c r="P3203" s="43"/>
      <c r="Q3203" s="43"/>
      <c r="R3203" s="2"/>
      <c r="S3203" s="2"/>
      <c r="T3203" s="2"/>
      <c r="U3203" s="2"/>
      <c r="V3203" s="2"/>
      <c r="W3203" s="2"/>
      <c r="X3203" s="17"/>
      <c r="Y3203" s="2"/>
    </row>
    <row r="3204" spans="1:25" ht="14.25" customHeight="1" x14ac:dyDescent="0.2">
      <c r="A3204" s="10"/>
      <c r="B3204" s="18"/>
      <c r="C3204" s="18"/>
      <c r="D3204" s="18"/>
      <c r="E3204" s="18"/>
      <c r="F3204" s="18"/>
      <c r="G3204" s="18"/>
      <c r="H3204" s="18"/>
      <c r="I3204" s="18"/>
      <c r="J3204" s="18"/>
      <c r="K3204" s="18"/>
      <c r="L3204" s="18"/>
      <c r="M3204" s="18"/>
      <c r="N3204" s="18"/>
      <c r="O3204" s="18"/>
      <c r="P3204" s="18"/>
      <c r="Q3204" s="18"/>
      <c r="R3204" s="18"/>
      <c r="S3204" s="18"/>
      <c r="T3204" s="18"/>
      <c r="U3204" s="18"/>
      <c r="V3204" s="18"/>
      <c r="W3204" s="18"/>
      <c r="X3204" s="19"/>
      <c r="Y3204" s="2"/>
    </row>
    <row r="3205" spans="1:25" ht="14.25" customHeight="1" x14ac:dyDescent="0.2">
      <c r="A3205" s="44">
        <v>448578</v>
      </c>
      <c r="B3205" s="45"/>
      <c r="C3205" s="46"/>
      <c r="D3205" s="20">
        <v>42717</v>
      </c>
      <c r="E3205" s="41" t="s">
        <v>1885</v>
      </c>
      <c r="F3205" s="42"/>
      <c r="G3205" s="38">
        <v>2047.7</v>
      </c>
      <c r="H3205" s="39"/>
      <c r="I3205" s="39"/>
      <c r="J3205" s="39"/>
      <c r="K3205" s="39"/>
      <c r="L3205" s="39"/>
      <c r="M3205" s="39"/>
      <c r="N3205" s="39"/>
      <c r="O3205" s="39"/>
      <c r="P3205" s="39"/>
      <c r="Q3205" s="40"/>
      <c r="R3205" s="13" t="s">
        <v>15</v>
      </c>
      <c r="S3205" s="13" t="s">
        <v>1587</v>
      </c>
      <c r="T3205" s="13" t="s">
        <v>73</v>
      </c>
      <c r="U3205" s="13" t="s">
        <v>1588</v>
      </c>
      <c r="V3205" s="41" t="s">
        <v>15</v>
      </c>
      <c r="W3205" s="42"/>
      <c r="X3205" s="13" t="s">
        <v>1590</v>
      </c>
      <c r="Y3205" s="2"/>
    </row>
    <row r="3206" spans="1:25" ht="2.25" customHeight="1" x14ac:dyDescent="0.2">
      <c r="A3206" s="14"/>
      <c r="B3206" s="15"/>
      <c r="C3206" s="15"/>
      <c r="D3206" s="15"/>
      <c r="E3206" s="15"/>
      <c r="F3206" s="15"/>
      <c r="G3206" s="15"/>
      <c r="H3206" s="15"/>
      <c r="I3206" s="15"/>
      <c r="J3206" s="15"/>
      <c r="K3206" s="15"/>
      <c r="L3206" s="15"/>
      <c r="M3206" s="15"/>
      <c r="N3206" s="15"/>
      <c r="O3206" s="15"/>
      <c r="P3206" s="15"/>
      <c r="Q3206" s="15"/>
      <c r="R3206" s="15"/>
      <c r="S3206" s="15"/>
      <c r="T3206" s="15"/>
      <c r="U3206" s="15"/>
      <c r="V3206" s="15"/>
      <c r="W3206" s="15"/>
      <c r="X3206" s="16"/>
      <c r="Y3206" s="2"/>
    </row>
    <row r="3207" spans="1:25" ht="12.75" customHeight="1" x14ac:dyDescent="0.2">
      <c r="A3207" s="7"/>
      <c r="B3207" s="2"/>
      <c r="C3207" s="2"/>
      <c r="D3207" s="2"/>
      <c r="E3207" s="2"/>
      <c r="F3207" s="2"/>
      <c r="G3207" s="2"/>
      <c r="H3207" s="2"/>
      <c r="I3207" s="2"/>
      <c r="J3207" s="2"/>
      <c r="K3207" s="2"/>
      <c r="L3207" s="43">
        <f>SUM(hList_Frame_1!B2133:B2133)</f>
        <v>2047.7</v>
      </c>
      <c r="M3207" s="43"/>
      <c r="N3207" s="43"/>
      <c r="O3207" s="43"/>
      <c r="P3207" s="43"/>
      <c r="Q3207" s="43"/>
      <c r="R3207" s="2"/>
      <c r="S3207" s="2"/>
      <c r="T3207" s="2"/>
      <c r="U3207" s="2"/>
      <c r="V3207" s="2"/>
      <c r="W3207" s="2"/>
      <c r="X3207" s="17"/>
      <c r="Y3207" s="2"/>
    </row>
    <row r="3208" spans="1:25" ht="14.25" customHeight="1" x14ac:dyDescent="0.2">
      <c r="A3208" s="10"/>
      <c r="B3208" s="18"/>
      <c r="C3208" s="18"/>
      <c r="D3208" s="18"/>
      <c r="E3208" s="18"/>
      <c r="F3208" s="18"/>
      <c r="G3208" s="18"/>
      <c r="H3208" s="18"/>
      <c r="I3208" s="18"/>
      <c r="J3208" s="18"/>
      <c r="K3208" s="18"/>
      <c r="L3208" s="18"/>
      <c r="M3208" s="18"/>
      <c r="N3208" s="18"/>
      <c r="O3208" s="18"/>
      <c r="P3208" s="18"/>
      <c r="Q3208" s="18"/>
      <c r="R3208" s="18"/>
      <c r="S3208" s="18"/>
      <c r="T3208" s="18"/>
      <c r="U3208" s="18"/>
      <c r="V3208" s="18"/>
      <c r="W3208" s="18"/>
      <c r="X3208" s="19"/>
      <c r="Y3208" s="2"/>
    </row>
    <row r="3209" spans="1:25" ht="14.25" customHeight="1" x14ac:dyDescent="0.2">
      <c r="A3209" s="44">
        <v>448173</v>
      </c>
      <c r="B3209" s="45"/>
      <c r="C3209" s="46"/>
      <c r="D3209" s="20">
        <v>42710</v>
      </c>
      <c r="E3209" s="27" t="s">
        <v>1886</v>
      </c>
      <c r="F3209" s="28"/>
      <c r="G3209" s="38">
        <v>811.24</v>
      </c>
      <c r="H3209" s="39"/>
      <c r="I3209" s="39"/>
      <c r="J3209" s="39"/>
      <c r="K3209" s="39"/>
      <c r="L3209" s="39"/>
      <c r="M3209" s="39"/>
      <c r="N3209" s="39"/>
      <c r="O3209" s="39"/>
      <c r="P3209" s="39"/>
      <c r="Q3209" s="40"/>
      <c r="R3209" s="13" t="s">
        <v>15</v>
      </c>
      <c r="S3209" s="13" t="s">
        <v>1587</v>
      </c>
      <c r="T3209" s="13" t="s">
        <v>73</v>
      </c>
      <c r="U3209" s="13" t="s">
        <v>1588</v>
      </c>
      <c r="V3209" s="41" t="s">
        <v>15</v>
      </c>
      <c r="W3209" s="42"/>
      <c r="X3209" s="13" t="s">
        <v>1887</v>
      </c>
      <c r="Y3209" s="2"/>
    </row>
    <row r="3210" spans="1:25" ht="14.25" customHeight="1" x14ac:dyDescent="0.2">
      <c r="A3210" s="44">
        <v>448579</v>
      </c>
      <c r="B3210" s="45"/>
      <c r="C3210" s="46"/>
      <c r="D3210" s="20">
        <v>42717</v>
      </c>
      <c r="E3210" s="35"/>
      <c r="F3210" s="37"/>
      <c r="G3210" s="38">
        <v>2028.1</v>
      </c>
      <c r="H3210" s="39"/>
      <c r="I3210" s="39"/>
      <c r="J3210" s="39"/>
      <c r="K3210" s="39"/>
      <c r="L3210" s="39"/>
      <c r="M3210" s="39"/>
      <c r="N3210" s="39"/>
      <c r="O3210" s="39"/>
      <c r="P3210" s="39"/>
      <c r="Q3210" s="40"/>
      <c r="R3210" s="13" t="s">
        <v>15</v>
      </c>
      <c r="S3210" s="13" t="s">
        <v>1587</v>
      </c>
      <c r="T3210" s="13" t="s">
        <v>73</v>
      </c>
      <c r="U3210" s="13" t="s">
        <v>1588</v>
      </c>
      <c r="V3210" s="41" t="s">
        <v>15</v>
      </c>
      <c r="W3210" s="42"/>
      <c r="X3210" s="13" t="s">
        <v>1590</v>
      </c>
      <c r="Y3210" s="2"/>
    </row>
    <row r="3211" spans="1:25" ht="2.25" customHeight="1" x14ac:dyDescent="0.2">
      <c r="A3211" s="14"/>
      <c r="B3211" s="15"/>
      <c r="C3211" s="15"/>
      <c r="D3211" s="15"/>
      <c r="E3211" s="15"/>
      <c r="F3211" s="15"/>
      <c r="G3211" s="15"/>
      <c r="H3211" s="15"/>
      <c r="I3211" s="15"/>
      <c r="J3211" s="15"/>
      <c r="K3211" s="15"/>
      <c r="L3211" s="15"/>
      <c r="M3211" s="15"/>
      <c r="N3211" s="15"/>
      <c r="O3211" s="15"/>
      <c r="P3211" s="15"/>
      <c r="Q3211" s="15"/>
      <c r="R3211" s="15"/>
      <c r="S3211" s="15"/>
      <c r="T3211" s="15"/>
      <c r="U3211" s="15"/>
      <c r="V3211" s="15"/>
      <c r="W3211" s="15"/>
      <c r="X3211" s="16"/>
      <c r="Y3211" s="2"/>
    </row>
    <row r="3212" spans="1:25" ht="12.75" customHeight="1" x14ac:dyDescent="0.2">
      <c r="A3212" s="7"/>
      <c r="B3212" s="2"/>
      <c r="C3212" s="2"/>
      <c r="D3212" s="2"/>
      <c r="E3212" s="2"/>
      <c r="F3212" s="2"/>
      <c r="G3212" s="2"/>
      <c r="H3212" s="2"/>
      <c r="I3212" s="2"/>
      <c r="J3212" s="2"/>
      <c r="K3212" s="2"/>
      <c r="L3212" s="43">
        <f>SUM(hList_Frame_1!B2134:B2135)</f>
        <v>2839.34</v>
      </c>
      <c r="M3212" s="43"/>
      <c r="N3212" s="43"/>
      <c r="O3212" s="43"/>
      <c r="P3212" s="43"/>
      <c r="Q3212" s="43"/>
      <c r="R3212" s="2"/>
      <c r="S3212" s="2"/>
      <c r="T3212" s="2"/>
      <c r="U3212" s="2"/>
      <c r="V3212" s="2"/>
      <c r="W3212" s="2"/>
      <c r="X3212" s="17"/>
      <c r="Y3212" s="2"/>
    </row>
    <row r="3213" spans="1:25" ht="14.25" customHeight="1" x14ac:dyDescent="0.2">
      <c r="A3213" s="10"/>
      <c r="B3213" s="18"/>
      <c r="C3213" s="18"/>
      <c r="D3213" s="18"/>
      <c r="E3213" s="18"/>
      <c r="F3213" s="18"/>
      <c r="G3213" s="18"/>
      <c r="H3213" s="18"/>
      <c r="I3213" s="18"/>
      <c r="J3213" s="18"/>
      <c r="K3213" s="18"/>
      <c r="L3213" s="18"/>
      <c r="M3213" s="18"/>
      <c r="N3213" s="18"/>
      <c r="O3213" s="18"/>
      <c r="P3213" s="18"/>
      <c r="Q3213" s="18"/>
      <c r="R3213" s="18"/>
      <c r="S3213" s="18"/>
      <c r="T3213" s="18"/>
      <c r="U3213" s="18"/>
      <c r="V3213" s="18"/>
      <c r="W3213" s="18"/>
      <c r="X3213" s="19"/>
      <c r="Y3213" s="2"/>
    </row>
    <row r="3214" spans="1:25" ht="14.25" customHeight="1" x14ac:dyDescent="0.2">
      <c r="A3214" s="24">
        <v>448174</v>
      </c>
      <c r="B3214" s="25"/>
      <c r="C3214" s="26"/>
      <c r="D3214" s="4">
        <v>42710</v>
      </c>
      <c r="E3214" s="27" t="s">
        <v>1888</v>
      </c>
      <c r="F3214" s="28"/>
      <c r="G3214" s="29">
        <v>811.24</v>
      </c>
      <c r="H3214" s="30"/>
      <c r="I3214" s="30"/>
      <c r="J3214" s="30"/>
      <c r="K3214" s="30"/>
      <c r="L3214" s="30"/>
      <c r="M3214" s="30"/>
      <c r="N3214" s="30"/>
      <c r="O3214" s="30"/>
      <c r="P3214" s="30"/>
      <c r="Q3214" s="31"/>
      <c r="R3214" s="6" t="s">
        <v>15</v>
      </c>
      <c r="S3214" s="6" t="s">
        <v>1587</v>
      </c>
      <c r="T3214" s="6" t="s">
        <v>73</v>
      </c>
      <c r="U3214" s="6" t="s">
        <v>1588</v>
      </c>
      <c r="V3214" s="27" t="s">
        <v>15</v>
      </c>
      <c r="W3214" s="28"/>
      <c r="X3214" s="6" t="s">
        <v>1889</v>
      </c>
      <c r="Y3214" s="2"/>
    </row>
    <row r="3215" spans="1:25" ht="13.5" customHeight="1" x14ac:dyDescent="0.2">
      <c r="A3215" s="35"/>
      <c r="B3215" s="36"/>
      <c r="C3215" s="37"/>
      <c r="D3215" s="11"/>
      <c r="E3215" s="32"/>
      <c r="F3215" s="34"/>
      <c r="G3215" s="35"/>
      <c r="H3215" s="36"/>
      <c r="I3215" s="36"/>
      <c r="J3215" s="36"/>
      <c r="K3215" s="36"/>
      <c r="L3215" s="36"/>
      <c r="M3215" s="36"/>
      <c r="N3215" s="36"/>
      <c r="O3215" s="36"/>
      <c r="P3215" s="36"/>
      <c r="Q3215" s="37"/>
      <c r="R3215" s="11"/>
      <c r="S3215" s="11"/>
      <c r="T3215" s="11"/>
      <c r="U3215" s="11"/>
      <c r="V3215" s="35"/>
      <c r="W3215" s="37"/>
      <c r="X3215" s="12" t="s">
        <v>1890</v>
      </c>
      <c r="Y3215" s="2"/>
    </row>
    <row r="3216" spans="1:25" ht="14.25" customHeight="1" x14ac:dyDescent="0.2">
      <c r="A3216" s="24">
        <v>448580</v>
      </c>
      <c r="B3216" s="25"/>
      <c r="C3216" s="26"/>
      <c r="D3216" s="4">
        <v>42717</v>
      </c>
      <c r="E3216" s="32"/>
      <c r="F3216" s="34"/>
      <c r="G3216" s="29">
        <v>608.42999999999995</v>
      </c>
      <c r="H3216" s="30"/>
      <c r="I3216" s="30"/>
      <c r="J3216" s="30"/>
      <c r="K3216" s="30"/>
      <c r="L3216" s="30"/>
      <c r="M3216" s="30"/>
      <c r="N3216" s="30"/>
      <c r="O3216" s="30"/>
      <c r="P3216" s="30"/>
      <c r="Q3216" s="31"/>
      <c r="R3216" s="6" t="s">
        <v>15</v>
      </c>
      <c r="S3216" s="6" t="s">
        <v>1587</v>
      </c>
      <c r="T3216" s="6" t="s">
        <v>73</v>
      </c>
      <c r="U3216" s="6" t="s">
        <v>1588</v>
      </c>
      <c r="V3216" s="27" t="s">
        <v>15</v>
      </c>
      <c r="W3216" s="28"/>
      <c r="X3216" s="6" t="s">
        <v>1891</v>
      </c>
      <c r="Y3216" s="2"/>
    </row>
    <row r="3217" spans="1:25" ht="2.25" customHeight="1" x14ac:dyDescent="0.2">
      <c r="A3217" s="14"/>
      <c r="B3217" s="15"/>
      <c r="C3217" s="15"/>
      <c r="D3217" s="15"/>
      <c r="E3217" s="15"/>
      <c r="F3217" s="15"/>
      <c r="G3217" s="15"/>
      <c r="H3217" s="15"/>
      <c r="I3217" s="15"/>
      <c r="J3217" s="15"/>
      <c r="K3217" s="15"/>
      <c r="L3217" s="15"/>
      <c r="M3217" s="15"/>
      <c r="N3217" s="15"/>
      <c r="O3217" s="15"/>
      <c r="P3217" s="15"/>
      <c r="Q3217" s="15"/>
      <c r="R3217" s="15"/>
      <c r="S3217" s="15"/>
      <c r="T3217" s="15"/>
      <c r="U3217" s="15"/>
      <c r="V3217" s="15"/>
      <c r="W3217" s="15"/>
      <c r="X3217" s="16"/>
      <c r="Y3217" s="2"/>
    </row>
    <row r="3218" spans="1:25" ht="13.5" customHeight="1" x14ac:dyDescent="0.2">
      <c r="A3218" s="7"/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43">
        <f>SUM(G3214:Q3216)</f>
        <v>1419.67</v>
      </c>
      <c r="M3218" s="43"/>
      <c r="N3218" s="43"/>
      <c r="O3218" s="43"/>
      <c r="P3218" s="43"/>
      <c r="Q3218" s="43"/>
      <c r="R3218" s="2"/>
      <c r="S3218" s="2"/>
      <c r="T3218" s="2"/>
      <c r="U3218" s="2"/>
      <c r="V3218" s="2"/>
      <c r="W3218" s="2"/>
      <c r="X3218" s="17"/>
      <c r="Y3218" s="2"/>
    </row>
    <row r="3219" spans="1:25" ht="13.5" customHeight="1" x14ac:dyDescent="0.2">
      <c r="A3219" s="10"/>
      <c r="B3219" s="18"/>
      <c r="C3219" s="18"/>
      <c r="D3219" s="18"/>
      <c r="E3219" s="18"/>
      <c r="F3219" s="18"/>
      <c r="G3219" s="18"/>
      <c r="H3219" s="18"/>
      <c r="I3219" s="18"/>
      <c r="J3219" s="18"/>
      <c r="K3219" s="18"/>
      <c r="L3219" s="18"/>
      <c r="M3219" s="18"/>
      <c r="N3219" s="18"/>
      <c r="O3219" s="18"/>
      <c r="P3219" s="18"/>
      <c r="Q3219" s="18"/>
      <c r="R3219" s="18"/>
      <c r="S3219" s="18"/>
      <c r="T3219" s="18"/>
      <c r="U3219" s="18"/>
      <c r="V3219" s="18"/>
      <c r="W3219" s="18"/>
      <c r="X3219" s="19"/>
      <c r="Y3219" s="2"/>
    </row>
    <row r="3220" spans="1:25" ht="14.25" customHeight="1" x14ac:dyDescent="0.2">
      <c r="A3220" s="24">
        <v>448581</v>
      </c>
      <c r="B3220" s="25"/>
      <c r="C3220" s="26"/>
      <c r="D3220" s="4">
        <v>42717</v>
      </c>
      <c r="E3220" s="27" t="s">
        <v>1892</v>
      </c>
      <c r="F3220" s="28"/>
      <c r="G3220" s="38">
        <v>450</v>
      </c>
      <c r="H3220" s="39"/>
      <c r="I3220" s="39"/>
      <c r="J3220" s="39"/>
      <c r="K3220" s="39"/>
      <c r="L3220" s="39"/>
      <c r="M3220" s="39"/>
      <c r="N3220" s="39"/>
      <c r="O3220" s="39"/>
      <c r="P3220" s="39"/>
      <c r="Q3220" s="40"/>
      <c r="R3220" s="13" t="s">
        <v>1893</v>
      </c>
      <c r="S3220" s="13" t="s">
        <v>27</v>
      </c>
      <c r="T3220" s="13" t="s">
        <v>28</v>
      </c>
      <c r="U3220" s="13" t="s">
        <v>28</v>
      </c>
      <c r="V3220" s="41" t="s">
        <v>1893</v>
      </c>
      <c r="W3220" s="42"/>
      <c r="X3220" s="13" t="s">
        <v>1088</v>
      </c>
      <c r="Y3220" s="2"/>
    </row>
    <row r="3221" spans="1:25" ht="14.25" customHeight="1" x14ac:dyDescent="0.2">
      <c r="A3221" s="32"/>
      <c r="B3221" s="33"/>
      <c r="C3221" s="34"/>
      <c r="D3221" s="8"/>
      <c r="E3221" s="32"/>
      <c r="F3221" s="34"/>
      <c r="G3221" s="38">
        <v>1000</v>
      </c>
      <c r="H3221" s="39"/>
      <c r="I3221" s="39"/>
      <c r="J3221" s="39"/>
      <c r="K3221" s="39"/>
      <c r="L3221" s="39"/>
      <c r="M3221" s="39"/>
      <c r="N3221" s="39"/>
      <c r="O3221" s="39"/>
      <c r="P3221" s="39"/>
      <c r="Q3221" s="40"/>
      <c r="R3221" s="13" t="s">
        <v>1894</v>
      </c>
      <c r="S3221" s="13" t="s">
        <v>27</v>
      </c>
      <c r="T3221" s="13" t="s">
        <v>28</v>
      </c>
      <c r="U3221" s="13" t="s">
        <v>28</v>
      </c>
      <c r="V3221" s="41" t="s">
        <v>1894</v>
      </c>
      <c r="W3221" s="42"/>
      <c r="X3221" s="13" t="s">
        <v>1088</v>
      </c>
      <c r="Y3221" s="2"/>
    </row>
    <row r="3222" spans="1:25" ht="14.25" customHeight="1" x14ac:dyDescent="0.2">
      <c r="A3222" s="32"/>
      <c r="B3222" s="33"/>
      <c r="C3222" s="34"/>
      <c r="D3222" s="8"/>
      <c r="E3222" s="32"/>
      <c r="F3222" s="34"/>
      <c r="G3222" s="38">
        <v>450</v>
      </c>
      <c r="H3222" s="39"/>
      <c r="I3222" s="39"/>
      <c r="J3222" s="39"/>
      <c r="K3222" s="39"/>
      <c r="L3222" s="39"/>
      <c r="M3222" s="39"/>
      <c r="N3222" s="39"/>
      <c r="O3222" s="39"/>
      <c r="P3222" s="39"/>
      <c r="Q3222" s="40"/>
      <c r="R3222" s="13" t="s">
        <v>1895</v>
      </c>
      <c r="S3222" s="13" t="s">
        <v>27</v>
      </c>
      <c r="T3222" s="13" t="s">
        <v>28</v>
      </c>
      <c r="U3222" s="13" t="s">
        <v>28</v>
      </c>
      <c r="V3222" s="41" t="s">
        <v>1895</v>
      </c>
      <c r="W3222" s="42"/>
      <c r="X3222" s="13" t="s">
        <v>29</v>
      </c>
      <c r="Y3222" s="2"/>
    </row>
    <row r="3223" spans="1:25" ht="14.25" customHeight="1" x14ac:dyDescent="0.2">
      <c r="A3223" s="32"/>
      <c r="B3223" s="33"/>
      <c r="C3223" s="34"/>
      <c r="D3223" s="8"/>
      <c r="E3223" s="32"/>
      <c r="F3223" s="34"/>
      <c r="G3223" s="38">
        <v>200</v>
      </c>
      <c r="H3223" s="39"/>
      <c r="I3223" s="39"/>
      <c r="J3223" s="39"/>
      <c r="K3223" s="39"/>
      <c r="L3223" s="39"/>
      <c r="M3223" s="39"/>
      <c r="N3223" s="39"/>
      <c r="O3223" s="39"/>
      <c r="P3223" s="39"/>
      <c r="Q3223" s="40"/>
      <c r="R3223" s="13" t="s">
        <v>1896</v>
      </c>
      <c r="S3223" s="13" t="s">
        <v>27</v>
      </c>
      <c r="T3223" s="13" t="s">
        <v>28</v>
      </c>
      <c r="U3223" s="13" t="s">
        <v>28</v>
      </c>
      <c r="V3223" s="41" t="s">
        <v>1896</v>
      </c>
      <c r="W3223" s="42"/>
      <c r="X3223" s="13" t="s">
        <v>509</v>
      </c>
      <c r="Y3223" s="2"/>
    </row>
    <row r="3224" spans="1:25" ht="14.25" customHeight="1" x14ac:dyDescent="0.2">
      <c r="A3224" s="32"/>
      <c r="B3224" s="33"/>
      <c r="C3224" s="34"/>
      <c r="D3224" s="8"/>
      <c r="E3224" s="32"/>
      <c r="F3224" s="34"/>
      <c r="G3224" s="38">
        <v>450</v>
      </c>
      <c r="H3224" s="39"/>
      <c r="I3224" s="39"/>
      <c r="J3224" s="39"/>
      <c r="K3224" s="39"/>
      <c r="L3224" s="39"/>
      <c r="M3224" s="39"/>
      <c r="N3224" s="39"/>
      <c r="O3224" s="39"/>
      <c r="P3224" s="39"/>
      <c r="Q3224" s="40"/>
      <c r="R3224" s="13" t="s">
        <v>1897</v>
      </c>
      <c r="S3224" s="13" t="s">
        <v>27</v>
      </c>
      <c r="T3224" s="13" t="s">
        <v>28</v>
      </c>
      <c r="U3224" s="13" t="s">
        <v>28</v>
      </c>
      <c r="V3224" s="41" t="s">
        <v>1897</v>
      </c>
      <c r="W3224" s="42"/>
      <c r="X3224" s="13" t="s">
        <v>509</v>
      </c>
      <c r="Y3224" s="2"/>
    </row>
    <row r="3225" spans="1:25" ht="14.25" customHeight="1" x14ac:dyDescent="0.2">
      <c r="A3225" s="35"/>
      <c r="B3225" s="36"/>
      <c r="C3225" s="37"/>
      <c r="D3225" s="11"/>
      <c r="E3225" s="35"/>
      <c r="F3225" s="37"/>
      <c r="G3225" s="38">
        <v>450</v>
      </c>
      <c r="H3225" s="39"/>
      <c r="I3225" s="39"/>
      <c r="J3225" s="39"/>
      <c r="K3225" s="39"/>
      <c r="L3225" s="39"/>
      <c r="M3225" s="39"/>
      <c r="N3225" s="39"/>
      <c r="O3225" s="39"/>
      <c r="P3225" s="39"/>
      <c r="Q3225" s="40"/>
      <c r="R3225" s="13" t="s">
        <v>1898</v>
      </c>
      <c r="S3225" s="13" t="s">
        <v>27</v>
      </c>
      <c r="T3225" s="13" t="s">
        <v>28</v>
      </c>
      <c r="U3225" s="13" t="s">
        <v>28</v>
      </c>
      <c r="V3225" s="41" t="s">
        <v>1898</v>
      </c>
      <c r="W3225" s="42"/>
      <c r="X3225" s="13" t="s">
        <v>509</v>
      </c>
      <c r="Y3225" s="2"/>
    </row>
    <row r="3226" spans="1:25" ht="2.25" customHeight="1" x14ac:dyDescent="0.2">
      <c r="A3226" s="14"/>
      <c r="B3226" s="15"/>
      <c r="C3226" s="15"/>
      <c r="D3226" s="15"/>
      <c r="E3226" s="15"/>
      <c r="F3226" s="15"/>
      <c r="G3226" s="15"/>
      <c r="H3226" s="15"/>
      <c r="I3226" s="15"/>
      <c r="J3226" s="15"/>
      <c r="K3226" s="15"/>
      <c r="L3226" s="15"/>
      <c r="M3226" s="15"/>
      <c r="N3226" s="15"/>
      <c r="O3226" s="15"/>
      <c r="P3226" s="15"/>
      <c r="Q3226" s="15"/>
      <c r="R3226" s="15"/>
      <c r="S3226" s="15"/>
      <c r="T3226" s="15"/>
      <c r="U3226" s="15"/>
      <c r="V3226" s="15"/>
      <c r="W3226" s="15"/>
      <c r="X3226" s="16"/>
      <c r="Y3226" s="2"/>
    </row>
    <row r="3227" spans="1:25" ht="13.5" customHeight="1" x14ac:dyDescent="0.2">
      <c r="A3227" s="7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43">
        <f>SUM(hList_Frame_1!B2140:B2145)</f>
        <v>3000</v>
      </c>
      <c r="M3227" s="43"/>
      <c r="N3227" s="43"/>
      <c r="O3227" s="43"/>
      <c r="P3227" s="43"/>
      <c r="Q3227" s="43"/>
      <c r="R3227" s="2"/>
      <c r="S3227" s="2"/>
      <c r="T3227" s="2"/>
      <c r="U3227" s="2"/>
      <c r="V3227" s="2"/>
      <c r="W3227" s="2"/>
      <c r="X3227" s="17"/>
      <c r="Y3227" s="2"/>
    </row>
    <row r="3228" spans="1:25" ht="13.5" customHeight="1" x14ac:dyDescent="0.2">
      <c r="A3228" s="10"/>
      <c r="B3228" s="18"/>
      <c r="C3228" s="18"/>
      <c r="D3228" s="18"/>
      <c r="E3228" s="18"/>
      <c r="F3228" s="18"/>
      <c r="G3228" s="18"/>
      <c r="H3228" s="18"/>
      <c r="I3228" s="18"/>
      <c r="J3228" s="18"/>
      <c r="K3228" s="18"/>
      <c r="L3228" s="18"/>
      <c r="M3228" s="18"/>
      <c r="N3228" s="18"/>
      <c r="O3228" s="18"/>
      <c r="P3228" s="18"/>
      <c r="Q3228" s="18"/>
      <c r="R3228" s="18"/>
      <c r="S3228" s="18"/>
      <c r="T3228" s="18"/>
      <c r="U3228" s="18"/>
      <c r="V3228" s="18"/>
      <c r="W3228" s="18"/>
      <c r="X3228" s="19"/>
      <c r="Y3228" s="2"/>
    </row>
    <row r="3229" spans="1:25" ht="14.25" customHeight="1" x14ac:dyDescent="0.2">
      <c r="A3229" s="24">
        <v>448582</v>
      </c>
      <c r="B3229" s="25"/>
      <c r="C3229" s="26"/>
      <c r="D3229" s="4">
        <v>42717</v>
      </c>
      <c r="E3229" s="27" t="s">
        <v>1899</v>
      </c>
      <c r="F3229" s="28"/>
      <c r="G3229" s="29">
        <v>67.680000000000007</v>
      </c>
      <c r="H3229" s="30"/>
      <c r="I3229" s="30"/>
      <c r="J3229" s="30"/>
      <c r="K3229" s="30"/>
      <c r="L3229" s="30"/>
      <c r="M3229" s="30"/>
      <c r="N3229" s="30"/>
      <c r="O3229" s="30"/>
      <c r="P3229" s="30"/>
      <c r="Q3229" s="31"/>
      <c r="R3229" s="6" t="s">
        <v>681</v>
      </c>
      <c r="S3229" s="6" t="s">
        <v>682</v>
      </c>
      <c r="T3229" s="13" t="s">
        <v>232</v>
      </c>
      <c r="U3229" s="13" t="s">
        <v>233</v>
      </c>
      <c r="V3229" s="27" t="s">
        <v>681</v>
      </c>
      <c r="W3229" s="28"/>
      <c r="X3229" s="13" t="s">
        <v>234</v>
      </c>
      <c r="Y3229" s="2"/>
    </row>
    <row r="3230" spans="1:25" ht="14.25" customHeight="1" x14ac:dyDescent="0.2">
      <c r="A3230" s="24">
        <v>448583</v>
      </c>
      <c r="B3230" s="25"/>
      <c r="C3230" s="26"/>
      <c r="D3230" s="4">
        <v>42717</v>
      </c>
      <c r="E3230" s="32"/>
      <c r="F3230" s="34"/>
      <c r="G3230" s="29">
        <v>607.85</v>
      </c>
      <c r="H3230" s="30"/>
      <c r="I3230" s="30"/>
      <c r="J3230" s="30"/>
      <c r="K3230" s="30"/>
      <c r="L3230" s="30"/>
      <c r="M3230" s="30"/>
      <c r="N3230" s="30"/>
      <c r="O3230" s="30"/>
      <c r="P3230" s="30"/>
      <c r="Q3230" s="31"/>
      <c r="R3230" s="6" t="s">
        <v>681</v>
      </c>
      <c r="S3230" s="6" t="s">
        <v>682</v>
      </c>
      <c r="T3230" s="6" t="s">
        <v>132</v>
      </c>
      <c r="U3230" s="6" t="s">
        <v>133</v>
      </c>
      <c r="V3230" s="27" t="s">
        <v>681</v>
      </c>
      <c r="W3230" s="28"/>
      <c r="X3230" s="6" t="s">
        <v>134</v>
      </c>
      <c r="Y3230" s="2"/>
    </row>
    <row r="3231" spans="1:25" ht="2.25" customHeight="1" x14ac:dyDescent="0.2">
      <c r="A3231" s="14"/>
      <c r="B3231" s="15"/>
      <c r="C3231" s="15"/>
      <c r="D3231" s="15"/>
      <c r="E3231" s="15"/>
      <c r="F3231" s="15"/>
      <c r="G3231" s="15"/>
      <c r="H3231" s="15"/>
      <c r="I3231" s="15"/>
      <c r="J3231" s="15"/>
      <c r="K3231" s="15"/>
      <c r="L3231" s="15"/>
      <c r="M3231" s="15"/>
      <c r="N3231" s="15"/>
      <c r="O3231" s="15"/>
      <c r="P3231" s="15"/>
      <c r="Q3231" s="15"/>
      <c r="R3231" s="15"/>
      <c r="S3231" s="15"/>
      <c r="T3231" s="15"/>
      <c r="U3231" s="15"/>
      <c r="V3231" s="15"/>
      <c r="W3231" s="15"/>
      <c r="X3231" s="16"/>
      <c r="Y3231" s="2"/>
    </row>
    <row r="3232" spans="1:25" ht="12.75" customHeight="1" x14ac:dyDescent="0.2">
      <c r="A3232" s="7"/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43">
        <f>SUM(G3229:Q3230)</f>
        <v>675.53</v>
      </c>
      <c r="O3232" s="43"/>
      <c r="P3232" s="43"/>
      <c r="Q3232" s="43"/>
      <c r="R3232" s="2"/>
      <c r="S3232" s="2"/>
      <c r="T3232" s="2"/>
      <c r="U3232" s="2"/>
      <c r="V3232" s="2"/>
      <c r="W3232" s="2"/>
      <c r="X3232" s="17"/>
      <c r="Y3232" s="2"/>
    </row>
    <row r="3233" spans="1:25" ht="14.25" customHeight="1" x14ac:dyDescent="0.2">
      <c r="A3233" s="10"/>
      <c r="B3233" s="18"/>
      <c r="C3233" s="18"/>
      <c r="D3233" s="18"/>
      <c r="E3233" s="18"/>
      <c r="F3233" s="18"/>
      <c r="G3233" s="18"/>
      <c r="H3233" s="18"/>
      <c r="I3233" s="18"/>
      <c r="J3233" s="18"/>
      <c r="K3233" s="18"/>
      <c r="L3233" s="18"/>
      <c r="M3233" s="18"/>
      <c r="N3233" s="18"/>
      <c r="O3233" s="18"/>
      <c r="P3233" s="18"/>
      <c r="Q3233" s="18"/>
      <c r="R3233" s="18"/>
      <c r="S3233" s="18"/>
      <c r="T3233" s="18"/>
      <c r="U3233" s="18"/>
      <c r="V3233" s="18"/>
      <c r="W3233" s="18"/>
      <c r="X3233" s="19"/>
      <c r="Y3233" s="2"/>
    </row>
    <row r="3234" spans="1:25" ht="14.25" customHeight="1" x14ac:dyDescent="0.2">
      <c r="A3234" s="24">
        <v>448584</v>
      </c>
      <c r="B3234" s="25"/>
      <c r="C3234" s="26"/>
      <c r="D3234" s="4">
        <v>42717</v>
      </c>
      <c r="E3234" s="27" t="s">
        <v>1900</v>
      </c>
      <c r="F3234" s="28"/>
      <c r="G3234" s="29">
        <v>390.02</v>
      </c>
      <c r="H3234" s="30"/>
      <c r="I3234" s="30"/>
      <c r="J3234" s="30"/>
      <c r="K3234" s="30"/>
      <c r="L3234" s="30"/>
      <c r="M3234" s="30"/>
      <c r="N3234" s="30"/>
      <c r="O3234" s="30"/>
      <c r="P3234" s="30"/>
      <c r="Q3234" s="31"/>
      <c r="R3234" s="6" t="s">
        <v>15</v>
      </c>
      <c r="S3234" s="6" t="s">
        <v>1587</v>
      </c>
      <c r="T3234" s="6" t="s">
        <v>73</v>
      </c>
      <c r="U3234" s="6" t="s">
        <v>1588</v>
      </c>
      <c r="V3234" s="27" t="s">
        <v>15</v>
      </c>
      <c r="W3234" s="28"/>
      <c r="X3234" s="6" t="s">
        <v>1901</v>
      </c>
      <c r="Y3234" s="2"/>
    </row>
    <row r="3235" spans="1:25" ht="13.5" customHeight="1" x14ac:dyDescent="0.2">
      <c r="A3235" s="35"/>
      <c r="B3235" s="36"/>
      <c r="C3235" s="37"/>
      <c r="D3235" s="11"/>
      <c r="E3235" s="35"/>
      <c r="F3235" s="37"/>
      <c r="G3235" s="35"/>
      <c r="H3235" s="36"/>
      <c r="I3235" s="36"/>
      <c r="J3235" s="36"/>
      <c r="K3235" s="36"/>
      <c r="L3235" s="36"/>
      <c r="M3235" s="36"/>
      <c r="N3235" s="36"/>
      <c r="O3235" s="36"/>
      <c r="P3235" s="36"/>
      <c r="Q3235" s="37"/>
      <c r="R3235" s="11"/>
      <c r="S3235" s="11"/>
      <c r="T3235" s="11"/>
      <c r="U3235" s="11"/>
      <c r="V3235" s="35"/>
      <c r="W3235" s="37"/>
      <c r="X3235" s="12" t="s">
        <v>1887</v>
      </c>
      <c r="Y3235" s="2"/>
    </row>
    <row r="3236" spans="1:25" ht="2.25" customHeight="1" x14ac:dyDescent="0.2">
      <c r="A3236" s="14"/>
      <c r="B3236" s="15"/>
      <c r="C3236" s="15"/>
      <c r="D3236" s="15"/>
      <c r="E3236" s="15"/>
      <c r="F3236" s="15"/>
      <c r="G3236" s="15"/>
      <c r="H3236" s="15"/>
      <c r="I3236" s="15"/>
      <c r="J3236" s="15"/>
      <c r="K3236" s="15"/>
      <c r="L3236" s="15"/>
      <c r="M3236" s="15"/>
      <c r="N3236" s="15"/>
      <c r="O3236" s="15"/>
      <c r="P3236" s="15"/>
      <c r="Q3236" s="15"/>
      <c r="R3236" s="15"/>
      <c r="S3236" s="15"/>
      <c r="T3236" s="15"/>
      <c r="U3236" s="15"/>
      <c r="V3236" s="15"/>
      <c r="W3236" s="15"/>
      <c r="X3236" s="16"/>
      <c r="Y3236" s="2"/>
    </row>
    <row r="3237" spans="1:25" ht="12.75" customHeight="1" x14ac:dyDescent="0.2">
      <c r="A3237" s="7"/>
      <c r="B3237" s="2"/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43">
        <f>SUM(hList_Frame_1!B2151:B2152)</f>
        <v>390.02</v>
      </c>
      <c r="O3237" s="43"/>
      <c r="P3237" s="43"/>
      <c r="Q3237" s="43"/>
      <c r="R3237" s="2"/>
      <c r="S3237" s="2"/>
      <c r="T3237" s="2"/>
      <c r="U3237" s="2"/>
      <c r="V3237" s="2"/>
      <c r="W3237" s="2"/>
      <c r="X3237" s="17"/>
      <c r="Y3237" s="2"/>
    </row>
    <row r="3238" spans="1:25" ht="14.25" customHeight="1" x14ac:dyDescent="0.2">
      <c r="A3238" s="10"/>
      <c r="B3238" s="18"/>
      <c r="C3238" s="18"/>
      <c r="D3238" s="18"/>
      <c r="E3238" s="18"/>
      <c r="F3238" s="18"/>
      <c r="G3238" s="18"/>
      <c r="H3238" s="18"/>
      <c r="I3238" s="18"/>
      <c r="J3238" s="18"/>
      <c r="K3238" s="18"/>
      <c r="L3238" s="18"/>
      <c r="M3238" s="18"/>
      <c r="N3238" s="18"/>
      <c r="O3238" s="18"/>
      <c r="P3238" s="18"/>
      <c r="Q3238" s="18"/>
      <c r="R3238" s="18"/>
      <c r="S3238" s="18"/>
      <c r="T3238" s="18"/>
      <c r="U3238" s="18"/>
      <c r="V3238" s="18"/>
      <c r="W3238" s="18"/>
      <c r="X3238" s="19"/>
      <c r="Y3238" s="2"/>
    </row>
    <row r="3239" spans="1:25" ht="14.25" customHeight="1" x14ac:dyDescent="0.2">
      <c r="A3239" s="24">
        <v>448585</v>
      </c>
      <c r="B3239" s="25"/>
      <c r="C3239" s="26"/>
      <c r="D3239" s="4">
        <v>42717</v>
      </c>
      <c r="E3239" s="27" t="s">
        <v>1902</v>
      </c>
      <c r="F3239" s="28"/>
      <c r="G3239" s="38">
        <v>250</v>
      </c>
      <c r="H3239" s="39"/>
      <c r="I3239" s="39"/>
      <c r="J3239" s="39"/>
      <c r="K3239" s="39"/>
      <c r="L3239" s="39"/>
      <c r="M3239" s="39"/>
      <c r="N3239" s="39"/>
      <c r="O3239" s="39"/>
      <c r="P3239" s="39"/>
      <c r="Q3239" s="40"/>
      <c r="R3239" s="13" t="s">
        <v>1903</v>
      </c>
      <c r="S3239" s="13" t="s">
        <v>27</v>
      </c>
      <c r="T3239" s="13" t="s">
        <v>28</v>
      </c>
      <c r="U3239" s="13" t="s">
        <v>28</v>
      </c>
      <c r="V3239" s="41" t="s">
        <v>1903</v>
      </c>
      <c r="W3239" s="42"/>
      <c r="X3239" s="13" t="s">
        <v>489</v>
      </c>
      <c r="Y3239" s="2"/>
    </row>
    <row r="3240" spans="1:25" ht="14.25" customHeight="1" x14ac:dyDescent="0.2">
      <c r="A3240" s="32"/>
      <c r="B3240" s="33"/>
      <c r="C3240" s="34"/>
      <c r="D3240" s="8"/>
      <c r="E3240" s="32"/>
      <c r="F3240" s="34"/>
      <c r="G3240" s="38">
        <v>250</v>
      </c>
      <c r="H3240" s="39"/>
      <c r="I3240" s="39"/>
      <c r="J3240" s="39"/>
      <c r="K3240" s="39"/>
      <c r="L3240" s="39"/>
      <c r="M3240" s="39"/>
      <c r="N3240" s="39"/>
      <c r="O3240" s="39"/>
      <c r="P3240" s="39"/>
      <c r="Q3240" s="40"/>
      <c r="R3240" s="13" t="s">
        <v>1904</v>
      </c>
      <c r="S3240" s="13" t="s">
        <v>27</v>
      </c>
      <c r="T3240" s="13" t="s">
        <v>28</v>
      </c>
      <c r="U3240" s="13" t="s">
        <v>28</v>
      </c>
      <c r="V3240" s="41" t="s">
        <v>1904</v>
      </c>
      <c r="W3240" s="42"/>
      <c r="X3240" s="13" t="s">
        <v>489</v>
      </c>
      <c r="Y3240" s="2"/>
    </row>
    <row r="3241" spans="1:25" ht="14.25" customHeight="1" x14ac:dyDescent="0.2">
      <c r="A3241" s="35"/>
      <c r="B3241" s="36"/>
      <c r="C3241" s="37"/>
      <c r="D3241" s="11"/>
      <c r="E3241" s="35"/>
      <c r="F3241" s="37"/>
      <c r="G3241" s="38">
        <v>750</v>
      </c>
      <c r="H3241" s="39"/>
      <c r="I3241" s="39"/>
      <c r="J3241" s="39"/>
      <c r="K3241" s="39"/>
      <c r="L3241" s="39"/>
      <c r="M3241" s="39"/>
      <c r="N3241" s="39"/>
      <c r="O3241" s="39"/>
      <c r="P3241" s="39"/>
      <c r="Q3241" s="40"/>
      <c r="R3241" s="13" t="s">
        <v>1905</v>
      </c>
      <c r="S3241" s="13" t="s">
        <v>27</v>
      </c>
      <c r="T3241" s="13" t="s">
        <v>28</v>
      </c>
      <c r="U3241" s="13" t="s">
        <v>28</v>
      </c>
      <c r="V3241" s="41" t="s">
        <v>1905</v>
      </c>
      <c r="W3241" s="42"/>
      <c r="X3241" s="13" t="s">
        <v>489</v>
      </c>
      <c r="Y3241" s="2"/>
    </row>
    <row r="3242" spans="1:25" ht="2.25" customHeight="1" x14ac:dyDescent="0.2">
      <c r="A3242" s="14"/>
      <c r="B3242" s="15"/>
      <c r="C3242" s="15"/>
      <c r="D3242" s="15"/>
      <c r="E3242" s="15"/>
      <c r="F3242" s="15"/>
      <c r="G3242" s="15"/>
      <c r="H3242" s="15"/>
      <c r="I3242" s="15"/>
      <c r="J3242" s="15"/>
      <c r="K3242" s="15"/>
      <c r="L3242" s="15"/>
      <c r="M3242" s="15"/>
      <c r="N3242" s="15"/>
      <c r="O3242" s="15"/>
      <c r="P3242" s="15"/>
      <c r="Q3242" s="15"/>
      <c r="R3242" s="15"/>
      <c r="S3242" s="15"/>
      <c r="T3242" s="15"/>
      <c r="U3242" s="15"/>
      <c r="V3242" s="15"/>
      <c r="W3242" s="15"/>
      <c r="X3242" s="16"/>
      <c r="Y3242" s="2"/>
    </row>
    <row r="3243" spans="1:25" ht="12.75" customHeight="1" x14ac:dyDescent="0.2">
      <c r="A3243" s="7"/>
      <c r="B3243" s="2"/>
      <c r="C3243" s="2"/>
      <c r="D3243" s="2"/>
      <c r="E3243" s="2"/>
      <c r="F3243" s="2"/>
      <c r="G3243" s="2"/>
      <c r="H3243" s="2"/>
      <c r="I3243" s="2"/>
      <c r="J3243" s="2"/>
      <c r="K3243" s="2"/>
      <c r="L3243" s="43">
        <f>SUM(hList_Frame_1!B2153:B2155)</f>
        <v>1250</v>
      </c>
      <c r="M3243" s="43"/>
      <c r="N3243" s="43"/>
      <c r="O3243" s="43"/>
      <c r="P3243" s="43"/>
      <c r="Q3243" s="43"/>
      <c r="R3243" s="2"/>
      <c r="S3243" s="2"/>
      <c r="T3243" s="2"/>
      <c r="U3243" s="2"/>
      <c r="V3243" s="2"/>
      <c r="W3243" s="2"/>
      <c r="X3243" s="17"/>
      <c r="Y3243" s="2"/>
    </row>
    <row r="3244" spans="1:25" ht="14.25" customHeight="1" x14ac:dyDescent="0.2">
      <c r="A3244" s="10"/>
      <c r="B3244" s="18"/>
      <c r="C3244" s="18"/>
      <c r="D3244" s="18"/>
      <c r="E3244" s="18"/>
      <c r="F3244" s="18"/>
      <c r="G3244" s="18"/>
      <c r="H3244" s="18"/>
      <c r="I3244" s="18"/>
      <c r="J3244" s="18"/>
      <c r="K3244" s="18"/>
      <c r="L3244" s="18"/>
      <c r="M3244" s="18"/>
      <c r="N3244" s="18"/>
      <c r="O3244" s="18"/>
      <c r="P3244" s="18"/>
      <c r="Q3244" s="18"/>
      <c r="R3244" s="18"/>
      <c r="S3244" s="18"/>
      <c r="T3244" s="18"/>
      <c r="U3244" s="18"/>
      <c r="V3244" s="18"/>
      <c r="W3244" s="18"/>
      <c r="X3244" s="19"/>
      <c r="Y3244" s="2"/>
    </row>
    <row r="3245" spans="1:25" ht="14.25" customHeight="1" x14ac:dyDescent="0.2">
      <c r="A3245" s="44">
        <v>448586</v>
      </c>
      <c r="B3245" s="45"/>
      <c r="C3245" s="46"/>
      <c r="D3245" s="20">
        <v>42717</v>
      </c>
      <c r="E3245" s="41" t="s">
        <v>1906</v>
      </c>
      <c r="F3245" s="42"/>
      <c r="G3245" s="38">
        <v>405.62</v>
      </c>
      <c r="H3245" s="39"/>
      <c r="I3245" s="39"/>
      <c r="J3245" s="39"/>
      <c r="K3245" s="39"/>
      <c r="L3245" s="39"/>
      <c r="M3245" s="39"/>
      <c r="N3245" s="39"/>
      <c r="O3245" s="39"/>
      <c r="P3245" s="39"/>
      <c r="Q3245" s="40"/>
      <c r="R3245" s="13" t="s">
        <v>15</v>
      </c>
      <c r="S3245" s="13" t="s">
        <v>1587</v>
      </c>
      <c r="T3245" s="13" t="s">
        <v>73</v>
      </c>
      <c r="U3245" s="13" t="s">
        <v>1588</v>
      </c>
      <c r="V3245" s="41" t="s">
        <v>15</v>
      </c>
      <c r="W3245" s="42"/>
      <c r="X3245" s="13" t="s">
        <v>1590</v>
      </c>
      <c r="Y3245" s="2"/>
    </row>
    <row r="3246" spans="1:25" ht="2.25" customHeight="1" x14ac:dyDescent="0.2">
      <c r="A3246" s="14"/>
      <c r="B3246" s="15"/>
      <c r="C3246" s="15"/>
      <c r="D3246" s="15"/>
      <c r="E3246" s="15"/>
      <c r="F3246" s="15"/>
      <c r="G3246" s="15"/>
      <c r="H3246" s="15"/>
      <c r="I3246" s="15"/>
      <c r="J3246" s="15"/>
      <c r="K3246" s="15"/>
      <c r="L3246" s="15"/>
      <c r="M3246" s="15"/>
      <c r="N3246" s="15"/>
      <c r="O3246" s="15"/>
      <c r="P3246" s="15"/>
      <c r="Q3246" s="15"/>
      <c r="R3246" s="15"/>
      <c r="S3246" s="15"/>
      <c r="T3246" s="15"/>
      <c r="U3246" s="15"/>
      <c r="V3246" s="15"/>
      <c r="W3246" s="15"/>
      <c r="X3246" s="16"/>
      <c r="Y3246" s="2"/>
    </row>
    <row r="3247" spans="1:25" ht="12.75" customHeight="1" x14ac:dyDescent="0.2">
      <c r="A3247" s="7"/>
      <c r="B3247" s="2"/>
      <c r="C3247" s="2"/>
      <c r="D3247" s="2"/>
      <c r="E3247" s="2"/>
      <c r="F3247" s="2"/>
      <c r="G3247" s="2"/>
      <c r="H3247" s="2"/>
      <c r="I3247" s="2"/>
      <c r="J3247" s="2"/>
      <c r="K3247" s="2"/>
      <c r="L3247" s="2"/>
      <c r="M3247" s="2"/>
      <c r="N3247" s="43">
        <f>SUM(hList_Frame_1!B2156:B2156)</f>
        <v>405.62</v>
      </c>
      <c r="O3247" s="43"/>
      <c r="P3247" s="43"/>
      <c r="Q3247" s="43"/>
      <c r="R3247" s="2"/>
      <c r="S3247" s="2"/>
      <c r="T3247" s="2"/>
      <c r="U3247" s="2"/>
      <c r="V3247" s="2"/>
      <c r="W3247" s="2"/>
      <c r="X3247" s="17"/>
      <c r="Y3247" s="2"/>
    </row>
    <row r="3248" spans="1:25" ht="14.25" customHeight="1" x14ac:dyDescent="0.2">
      <c r="A3248" s="10"/>
      <c r="B3248" s="18"/>
      <c r="C3248" s="18"/>
      <c r="D3248" s="18"/>
      <c r="E3248" s="18"/>
      <c r="F3248" s="18"/>
      <c r="G3248" s="18"/>
      <c r="H3248" s="18"/>
      <c r="I3248" s="18"/>
      <c r="J3248" s="18"/>
      <c r="K3248" s="18"/>
      <c r="L3248" s="18"/>
      <c r="M3248" s="18"/>
      <c r="N3248" s="18"/>
      <c r="O3248" s="18"/>
      <c r="P3248" s="18"/>
      <c r="Q3248" s="18"/>
      <c r="R3248" s="18"/>
      <c r="S3248" s="18"/>
      <c r="T3248" s="18"/>
      <c r="U3248" s="18"/>
      <c r="V3248" s="18"/>
      <c r="W3248" s="18"/>
      <c r="X3248" s="19"/>
      <c r="Y3248" s="2"/>
    </row>
    <row r="3249" spans="1:25" ht="14.25" customHeight="1" x14ac:dyDescent="0.2">
      <c r="A3249" s="44">
        <v>448175</v>
      </c>
      <c r="B3249" s="45"/>
      <c r="C3249" s="46"/>
      <c r="D3249" s="20">
        <v>42710</v>
      </c>
      <c r="E3249" s="41" t="s">
        <v>1907</v>
      </c>
      <c r="F3249" s="42"/>
      <c r="G3249" s="38">
        <v>1547.5</v>
      </c>
      <c r="H3249" s="39"/>
      <c r="I3249" s="39"/>
      <c r="J3249" s="39"/>
      <c r="K3249" s="39"/>
      <c r="L3249" s="39"/>
      <c r="M3249" s="39"/>
      <c r="N3249" s="39"/>
      <c r="O3249" s="39"/>
      <c r="P3249" s="39"/>
      <c r="Q3249" s="40"/>
      <c r="R3249" s="13" t="s">
        <v>11</v>
      </c>
      <c r="S3249" s="13" t="s">
        <v>603</v>
      </c>
      <c r="T3249" s="13" t="s">
        <v>23</v>
      </c>
      <c r="U3249" s="13" t="s">
        <v>41</v>
      </c>
      <c r="V3249" s="41" t="s">
        <v>11</v>
      </c>
      <c r="W3249" s="42"/>
      <c r="X3249" s="13" t="s">
        <v>15</v>
      </c>
      <c r="Y3249" s="2"/>
    </row>
    <row r="3250" spans="1:25" ht="2.25" customHeight="1" x14ac:dyDescent="0.2">
      <c r="A3250" s="14"/>
      <c r="B3250" s="15"/>
      <c r="C3250" s="15"/>
      <c r="D3250" s="15"/>
      <c r="E3250" s="15"/>
      <c r="F3250" s="15"/>
      <c r="G3250" s="15"/>
      <c r="H3250" s="15"/>
      <c r="I3250" s="15"/>
      <c r="J3250" s="15"/>
      <c r="K3250" s="15"/>
      <c r="L3250" s="15"/>
      <c r="M3250" s="15"/>
      <c r="N3250" s="15"/>
      <c r="O3250" s="15"/>
      <c r="P3250" s="15"/>
      <c r="Q3250" s="15"/>
      <c r="R3250" s="15"/>
      <c r="S3250" s="15"/>
      <c r="T3250" s="15"/>
      <c r="U3250" s="15"/>
      <c r="V3250" s="15"/>
      <c r="W3250" s="15"/>
      <c r="X3250" s="16"/>
      <c r="Y3250" s="2"/>
    </row>
    <row r="3251" spans="1:25" ht="13.5" customHeight="1" x14ac:dyDescent="0.2">
      <c r="A3251" s="7"/>
      <c r="B3251" s="2"/>
      <c r="C3251" s="2"/>
      <c r="D3251" s="2"/>
      <c r="E3251" s="2"/>
      <c r="F3251" s="2"/>
      <c r="G3251" s="2"/>
      <c r="H3251" s="2"/>
      <c r="I3251" s="2"/>
      <c r="J3251" s="2"/>
      <c r="K3251" s="2"/>
      <c r="L3251" s="43">
        <f>SUM(hList_Frame_1!B2157:B2157)</f>
        <v>1547.5</v>
      </c>
      <c r="M3251" s="43"/>
      <c r="N3251" s="43"/>
      <c r="O3251" s="43"/>
      <c r="P3251" s="43"/>
      <c r="Q3251" s="43"/>
      <c r="R3251" s="2"/>
      <c r="S3251" s="2"/>
      <c r="T3251" s="2"/>
      <c r="U3251" s="2"/>
      <c r="V3251" s="2"/>
      <c r="W3251" s="2"/>
      <c r="X3251" s="17"/>
      <c r="Y3251" s="2"/>
    </row>
    <row r="3252" spans="1:25" ht="13.5" customHeight="1" x14ac:dyDescent="0.2">
      <c r="A3252" s="10"/>
      <c r="B3252" s="18"/>
      <c r="C3252" s="18"/>
      <c r="D3252" s="18"/>
      <c r="E3252" s="18"/>
      <c r="F3252" s="18"/>
      <c r="G3252" s="18"/>
      <c r="H3252" s="18"/>
      <c r="I3252" s="18"/>
      <c r="J3252" s="18"/>
      <c r="K3252" s="18"/>
      <c r="L3252" s="18"/>
      <c r="M3252" s="18"/>
      <c r="N3252" s="18"/>
      <c r="O3252" s="18"/>
      <c r="P3252" s="18"/>
      <c r="Q3252" s="18"/>
      <c r="R3252" s="18"/>
      <c r="S3252" s="18"/>
      <c r="T3252" s="18"/>
      <c r="U3252" s="18"/>
      <c r="V3252" s="18"/>
      <c r="W3252" s="18"/>
      <c r="X3252" s="19"/>
      <c r="Y3252" s="2"/>
    </row>
    <row r="3253" spans="1:25" ht="14.25" customHeight="1" x14ac:dyDescent="0.2">
      <c r="A3253" s="24">
        <v>448176</v>
      </c>
      <c r="B3253" s="25"/>
      <c r="C3253" s="26"/>
      <c r="D3253" s="4">
        <v>42710</v>
      </c>
      <c r="E3253" s="27" t="s">
        <v>1908</v>
      </c>
      <c r="F3253" s="28"/>
      <c r="G3253" s="29">
        <v>685.06</v>
      </c>
      <c r="H3253" s="30"/>
      <c r="I3253" s="30"/>
      <c r="J3253" s="30"/>
      <c r="K3253" s="30"/>
      <c r="L3253" s="30"/>
      <c r="M3253" s="30"/>
      <c r="N3253" s="30"/>
      <c r="O3253" s="30"/>
      <c r="P3253" s="30"/>
      <c r="Q3253" s="31"/>
      <c r="R3253" s="6" t="s">
        <v>61</v>
      </c>
      <c r="S3253" s="6" t="s">
        <v>64</v>
      </c>
      <c r="T3253" s="6" t="s">
        <v>15</v>
      </c>
      <c r="U3253" s="6" t="s">
        <v>15</v>
      </c>
      <c r="V3253" s="27" t="s">
        <v>61</v>
      </c>
      <c r="W3253" s="28"/>
      <c r="X3253" s="6" t="s">
        <v>15</v>
      </c>
      <c r="Y3253" s="2"/>
    </row>
    <row r="3254" spans="1:25" ht="14.25" customHeight="1" x14ac:dyDescent="0.2">
      <c r="A3254" s="32"/>
      <c r="B3254" s="33"/>
      <c r="C3254" s="34"/>
      <c r="D3254" s="8"/>
      <c r="E3254" s="32"/>
      <c r="F3254" s="34"/>
      <c r="G3254" s="38">
        <v>1598.29</v>
      </c>
      <c r="H3254" s="39"/>
      <c r="I3254" s="39"/>
      <c r="J3254" s="39"/>
      <c r="K3254" s="39"/>
      <c r="L3254" s="39"/>
      <c r="M3254" s="39"/>
      <c r="N3254" s="39"/>
      <c r="O3254" s="39"/>
      <c r="P3254" s="39"/>
      <c r="Q3254" s="40"/>
      <c r="R3254" s="13" t="s">
        <v>66</v>
      </c>
      <c r="S3254" s="13" t="s">
        <v>64</v>
      </c>
      <c r="T3254" s="13" t="s">
        <v>15</v>
      </c>
      <c r="U3254" s="13" t="s">
        <v>15</v>
      </c>
      <c r="V3254" s="41" t="s">
        <v>66</v>
      </c>
      <c r="W3254" s="42"/>
      <c r="X3254" s="13" t="s">
        <v>15</v>
      </c>
      <c r="Y3254" s="2"/>
    </row>
    <row r="3255" spans="1:25" ht="14.25" customHeight="1" x14ac:dyDescent="0.2">
      <c r="A3255" s="35"/>
      <c r="B3255" s="36"/>
      <c r="C3255" s="37"/>
      <c r="D3255" s="11"/>
      <c r="E3255" s="32"/>
      <c r="F3255" s="34"/>
      <c r="G3255" s="38">
        <v>493.94</v>
      </c>
      <c r="H3255" s="39"/>
      <c r="I3255" s="39"/>
      <c r="J3255" s="39"/>
      <c r="K3255" s="39"/>
      <c r="L3255" s="39"/>
      <c r="M3255" s="39"/>
      <c r="N3255" s="39"/>
      <c r="O3255" s="39"/>
      <c r="P3255" s="39"/>
      <c r="Q3255" s="40"/>
      <c r="R3255" s="13" t="s">
        <v>67</v>
      </c>
      <c r="S3255" s="13" t="s">
        <v>64</v>
      </c>
      <c r="T3255" s="13" t="s">
        <v>15</v>
      </c>
      <c r="U3255" s="13" t="s">
        <v>15</v>
      </c>
      <c r="V3255" s="41" t="s">
        <v>67</v>
      </c>
      <c r="W3255" s="42"/>
      <c r="X3255" s="13" t="s">
        <v>15</v>
      </c>
      <c r="Y3255" s="2"/>
    </row>
    <row r="3256" spans="1:25" ht="14.25" customHeight="1" x14ac:dyDescent="0.2">
      <c r="A3256" s="24">
        <v>448587</v>
      </c>
      <c r="B3256" s="25"/>
      <c r="C3256" s="26"/>
      <c r="D3256" s="4">
        <v>42717</v>
      </c>
      <c r="E3256" s="32"/>
      <c r="F3256" s="34"/>
      <c r="G3256" s="29">
        <v>1297.1400000000001</v>
      </c>
      <c r="H3256" s="30"/>
      <c r="I3256" s="30"/>
      <c r="J3256" s="30"/>
      <c r="K3256" s="30"/>
      <c r="L3256" s="30"/>
      <c r="M3256" s="30"/>
      <c r="N3256" s="30"/>
      <c r="O3256" s="30"/>
      <c r="P3256" s="30"/>
      <c r="Q3256" s="31"/>
      <c r="R3256" s="6" t="s">
        <v>61</v>
      </c>
      <c r="S3256" s="13" t="s">
        <v>64</v>
      </c>
      <c r="T3256" s="13" t="s">
        <v>15</v>
      </c>
      <c r="U3256" s="13" t="s">
        <v>15</v>
      </c>
      <c r="V3256" s="27" t="s">
        <v>61</v>
      </c>
      <c r="W3256" s="28"/>
      <c r="X3256" s="13" t="s">
        <v>15</v>
      </c>
      <c r="Y3256" s="2"/>
    </row>
    <row r="3257" spans="1:25" ht="14.25" customHeight="1" x14ac:dyDescent="0.2">
      <c r="A3257" s="32"/>
      <c r="B3257" s="33"/>
      <c r="C3257" s="34"/>
      <c r="D3257" s="8"/>
      <c r="E3257" s="32"/>
      <c r="F3257" s="34"/>
      <c r="G3257" s="32"/>
      <c r="H3257" s="33"/>
      <c r="I3257" s="33"/>
      <c r="J3257" s="33"/>
      <c r="K3257" s="33"/>
      <c r="L3257" s="33"/>
      <c r="M3257" s="33"/>
      <c r="N3257" s="33"/>
      <c r="O3257" s="33"/>
      <c r="P3257" s="33"/>
      <c r="Q3257" s="34"/>
      <c r="R3257" s="8"/>
      <c r="S3257" s="6" t="s">
        <v>65</v>
      </c>
      <c r="T3257" s="6" t="s">
        <v>15</v>
      </c>
      <c r="U3257" s="6" t="s">
        <v>15</v>
      </c>
      <c r="V3257" s="32"/>
      <c r="W3257" s="34"/>
      <c r="X3257" s="6" t="s">
        <v>15</v>
      </c>
      <c r="Y3257" s="2"/>
    </row>
    <row r="3258" spans="1:25" ht="14.25" customHeight="1" x14ac:dyDescent="0.2">
      <c r="A3258" s="32"/>
      <c r="B3258" s="33"/>
      <c r="C3258" s="34"/>
      <c r="D3258" s="8"/>
      <c r="E3258" s="32"/>
      <c r="F3258" s="34"/>
      <c r="G3258" s="29">
        <v>3559.3</v>
      </c>
      <c r="H3258" s="30"/>
      <c r="I3258" s="30"/>
      <c r="J3258" s="30"/>
      <c r="K3258" s="30"/>
      <c r="L3258" s="30"/>
      <c r="M3258" s="30"/>
      <c r="N3258" s="30"/>
      <c r="O3258" s="30"/>
      <c r="P3258" s="30"/>
      <c r="Q3258" s="31"/>
      <c r="R3258" s="6" t="s">
        <v>66</v>
      </c>
      <c r="S3258" s="13" t="s">
        <v>64</v>
      </c>
      <c r="T3258" s="13" t="s">
        <v>15</v>
      </c>
      <c r="U3258" s="13" t="s">
        <v>15</v>
      </c>
      <c r="V3258" s="27" t="s">
        <v>66</v>
      </c>
      <c r="W3258" s="28"/>
      <c r="X3258" s="13" t="s">
        <v>15</v>
      </c>
      <c r="Y3258" s="2"/>
    </row>
    <row r="3259" spans="1:25" ht="14.25" customHeight="1" x14ac:dyDescent="0.2">
      <c r="A3259" s="32"/>
      <c r="B3259" s="33"/>
      <c r="C3259" s="34"/>
      <c r="D3259" s="8"/>
      <c r="E3259" s="32"/>
      <c r="F3259" s="34"/>
      <c r="G3259" s="32"/>
      <c r="H3259" s="33"/>
      <c r="I3259" s="33"/>
      <c r="J3259" s="33"/>
      <c r="K3259" s="33"/>
      <c r="L3259" s="33"/>
      <c r="M3259" s="33"/>
      <c r="N3259" s="33"/>
      <c r="O3259" s="33"/>
      <c r="P3259" s="33"/>
      <c r="Q3259" s="34"/>
      <c r="R3259" s="8"/>
      <c r="S3259" s="6" t="s">
        <v>65</v>
      </c>
      <c r="T3259" s="6" t="s">
        <v>15</v>
      </c>
      <c r="U3259" s="6" t="s">
        <v>15</v>
      </c>
      <c r="V3259" s="32"/>
      <c r="W3259" s="34"/>
      <c r="X3259" s="6" t="s">
        <v>15</v>
      </c>
      <c r="Y3259" s="2"/>
    </row>
    <row r="3260" spans="1:25" ht="14.25" customHeight="1" x14ac:dyDescent="0.2">
      <c r="A3260" s="32"/>
      <c r="B3260" s="33"/>
      <c r="C3260" s="34"/>
      <c r="D3260" s="8"/>
      <c r="E3260" s="32"/>
      <c r="F3260" s="34"/>
      <c r="G3260" s="29">
        <v>1325.25</v>
      </c>
      <c r="H3260" s="30"/>
      <c r="I3260" s="30"/>
      <c r="J3260" s="30"/>
      <c r="K3260" s="30"/>
      <c r="L3260" s="30"/>
      <c r="M3260" s="30"/>
      <c r="N3260" s="30"/>
      <c r="O3260" s="30"/>
      <c r="P3260" s="30"/>
      <c r="Q3260" s="31"/>
      <c r="R3260" s="6" t="s">
        <v>67</v>
      </c>
      <c r="S3260" s="13" t="s">
        <v>64</v>
      </c>
      <c r="T3260" s="13" t="s">
        <v>15</v>
      </c>
      <c r="U3260" s="13" t="s">
        <v>15</v>
      </c>
      <c r="V3260" s="27" t="s">
        <v>67</v>
      </c>
      <c r="W3260" s="28"/>
      <c r="X3260" s="13" t="s">
        <v>15</v>
      </c>
      <c r="Y3260" s="2"/>
    </row>
    <row r="3261" spans="1:25" ht="14.25" customHeight="1" x14ac:dyDescent="0.2">
      <c r="A3261" s="32"/>
      <c r="B3261" s="33"/>
      <c r="C3261" s="34"/>
      <c r="D3261" s="8"/>
      <c r="E3261" s="32"/>
      <c r="F3261" s="34"/>
      <c r="G3261" s="32"/>
      <c r="H3261" s="33"/>
      <c r="I3261" s="33"/>
      <c r="J3261" s="33"/>
      <c r="K3261" s="33"/>
      <c r="L3261" s="33"/>
      <c r="M3261" s="33"/>
      <c r="N3261" s="33"/>
      <c r="O3261" s="33"/>
      <c r="P3261" s="33"/>
      <c r="Q3261" s="34"/>
      <c r="R3261" s="8"/>
      <c r="S3261" s="6" t="s">
        <v>65</v>
      </c>
      <c r="T3261" s="6" t="s">
        <v>15</v>
      </c>
      <c r="U3261" s="6" t="s">
        <v>15</v>
      </c>
      <c r="V3261" s="32"/>
      <c r="W3261" s="34"/>
      <c r="X3261" s="6" t="s">
        <v>15</v>
      </c>
      <c r="Y3261" s="2"/>
    </row>
    <row r="3262" spans="1:25" ht="2.25" customHeight="1" x14ac:dyDescent="0.2">
      <c r="A3262" s="14"/>
      <c r="B3262" s="15"/>
      <c r="C3262" s="15"/>
      <c r="D3262" s="15"/>
      <c r="E3262" s="15"/>
      <c r="F3262" s="15"/>
      <c r="G3262" s="15"/>
      <c r="H3262" s="15"/>
      <c r="I3262" s="15"/>
      <c r="J3262" s="15"/>
      <c r="K3262" s="15"/>
      <c r="L3262" s="15"/>
      <c r="M3262" s="15"/>
      <c r="N3262" s="15"/>
      <c r="O3262" s="15"/>
      <c r="P3262" s="15"/>
      <c r="Q3262" s="15"/>
      <c r="R3262" s="15"/>
      <c r="S3262" s="15"/>
      <c r="T3262" s="15"/>
      <c r="U3262" s="15"/>
      <c r="V3262" s="15"/>
      <c r="W3262" s="15"/>
      <c r="X3262" s="16"/>
      <c r="Y3262" s="2"/>
    </row>
    <row r="3263" spans="1:25" ht="12.75" customHeight="1" x14ac:dyDescent="0.2">
      <c r="A3263" s="7"/>
      <c r="B3263" s="2"/>
      <c r="C3263" s="2"/>
      <c r="D3263" s="2"/>
      <c r="E3263" s="2"/>
      <c r="F3263" s="2"/>
      <c r="G3263" s="2"/>
      <c r="H3263" s="2"/>
      <c r="I3263" s="2"/>
      <c r="J3263" s="2"/>
      <c r="K3263" s="2"/>
      <c r="L3263" s="43">
        <f>SUM(G3253:Q3261)</f>
        <v>8958.98</v>
      </c>
      <c r="M3263" s="43"/>
      <c r="N3263" s="43"/>
      <c r="O3263" s="43"/>
      <c r="P3263" s="43"/>
      <c r="Q3263" s="43"/>
      <c r="R3263" s="2"/>
      <c r="S3263" s="2"/>
      <c r="T3263" s="2"/>
      <c r="U3263" s="2"/>
      <c r="V3263" s="2"/>
      <c r="W3263" s="2"/>
      <c r="X3263" s="17"/>
      <c r="Y3263" s="2"/>
    </row>
    <row r="3264" spans="1:25" ht="14.25" customHeight="1" x14ac:dyDescent="0.2">
      <c r="A3264" s="10"/>
      <c r="B3264" s="18"/>
      <c r="C3264" s="18"/>
      <c r="D3264" s="18"/>
      <c r="E3264" s="18"/>
      <c r="F3264" s="18"/>
      <c r="G3264" s="18"/>
      <c r="H3264" s="18"/>
      <c r="I3264" s="18"/>
      <c r="J3264" s="18"/>
      <c r="K3264" s="18"/>
      <c r="L3264" s="18"/>
      <c r="M3264" s="18"/>
      <c r="N3264" s="18"/>
      <c r="O3264" s="18"/>
      <c r="P3264" s="18"/>
      <c r="Q3264" s="18"/>
      <c r="R3264" s="18"/>
      <c r="S3264" s="18"/>
      <c r="T3264" s="18"/>
      <c r="U3264" s="18"/>
      <c r="V3264" s="18"/>
      <c r="W3264" s="18"/>
      <c r="X3264" s="19"/>
      <c r="Y3264" s="2"/>
    </row>
    <row r="3265" spans="1:25" ht="14.25" customHeight="1" x14ac:dyDescent="0.2">
      <c r="A3265" s="44">
        <v>448211</v>
      </c>
      <c r="B3265" s="45"/>
      <c r="C3265" s="46"/>
      <c r="D3265" s="20">
        <v>42713</v>
      </c>
      <c r="E3265" s="27" t="s">
        <v>490</v>
      </c>
      <c r="F3265" s="28"/>
      <c r="G3265" s="38">
        <v>122.32</v>
      </c>
      <c r="H3265" s="39"/>
      <c r="I3265" s="39"/>
      <c r="J3265" s="39"/>
      <c r="K3265" s="39"/>
      <c r="L3265" s="39"/>
      <c r="M3265" s="39"/>
      <c r="N3265" s="39"/>
      <c r="O3265" s="39"/>
      <c r="P3265" s="39"/>
      <c r="Q3265" s="40"/>
      <c r="R3265" s="13" t="s">
        <v>410</v>
      </c>
      <c r="S3265" s="13" t="s">
        <v>926</v>
      </c>
      <c r="T3265" s="13" t="s">
        <v>15</v>
      </c>
      <c r="U3265" s="13" t="s">
        <v>15</v>
      </c>
      <c r="V3265" s="41" t="s">
        <v>410</v>
      </c>
      <c r="W3265" s="42"/>
      <c r="X3265" s="13" t="s">
        <v>15</v>
      </c>
      <c r="Y3265" s="2"/>
    </row>
    <row r="3266" spans="1:25" ht="14.25" customHeight="1" x14ac:dyDescent="0.2">
      <c r="A3266" s="44">
        <v>448738</v>
      </c>
      <c r="B3266" s="45"/>
      <c r="C3266" s="46"/>
      <c r="D3266" s="20">
        <v>42726</v>
      </c>
      <c r="E3266" s="35"/>
      <c r="F3266" s="37"/>
      <c r="G3266" s="38">
        <v>122.32</v>
      </c>
      <c r="H3266" s="39"/>
      <c r="I3266" s="39"/>
      <c r="J3266" s="39"/>
      <c r="K3266" s="39"/>
      <c r="L3266" s="39"/>
      <c r="M3266" s="39"/>
      <c r="N3266" s="39"/>
      <c r="O3266" s="39"/>
      <c r="P3266" s="39"/>
      <c r="Q3266" s="40"/>
      <c r="R3266" s="13" t="s">
        <v>412</v>
      </c>
      <c r="S3266" s="13" t="s">
        <v>926</v>
      </c>
      <c r="T3266" s="13" t="s">
        <v>15</v>
      </c>
      <c r="U3266" s="13" t="s">
        <v>15</v>
      </c>
      <c r="V3266" s="41" t="s">
        <v>412</v>
      </c>
      <c r="W3266" s="42"/>
      <c r="X3266" s="13" t="s">
        <v>15</v>
      </c>
      <c r="Y3266" s="2"/>
    </row>
    <row r="3267" spans="1:25" ht="2.25" customHeight="1" x14ac:dyDescent="0.2">
      <c r="A3267" s="14"/>
      <c r="B3267" s="15"/>
      <c r="C3267" s="15"/>
      <c r="D3267" s="15"/>
      <c r="E3267" s="15"/>
      <c r="F3267" s="15"/>
      <c r="G3267" s="15"/>
      <c r="H3267" s="15"/>
      <c r="I3267" s="15"/>
      <c r="J3267" s="15"/>
      <c r="K3267" s="15"/>
      <c r="L3267" s="15"/>
      <c r="M3267" s="15"/>
      <c r="N3267" s="15"/>
      <c r="O3267" s="15"/>
      <c r="P3267" s="15"/>
      <c r="Q3267" s="15"/>
      <c r="R3267" s="15"/>
      <c r="S3267" s="15"/>
      <c r="T3267" s="15"/>
      <c r="U3267" s="15"/>
      <c r="V3267" s="15"/>
      <c r="W3267" s="15"/>
      <c r="X3267" s="16"/>
      <c r="Y3267" s="2"/>
    </row>
    <row r="3268" spans="1:25" ht="12.75" customHeight="1" x14ac:dyDescent="0.2">
      <c r="A3268" s="7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43">
        <f>SUM(hList_Frame_1!B2174:B2175)</f>
        <v>244.64</v>
      </c>
      <c r="O3268" s="43"/>
      <c r="P3268" s="43"/>
      <c r="Q3268" s="43"/>
      <c r="R3268" s="2"/>
      <c r="S3268" s="2"/>
      <c r="T3268" s="2"/>
      <c r="U3268" s="2"/>
      <c r="V3268" s="2"/>
      <c r="W3268" s="2"/>
      <c r="X3268" s="17"/>
      <c r="Y3268" s="2"/>
    </row>
    <row r="3269" spans="1:25" ht="14.25" customHeight="1" x14ac:dyDescent="0.2">
      <c r="A3269" s="10"/>
      <c r="B3269" s="18"/>
      <c r="C3269" s="18"/>
      <c r="D3269" s="18"/>
      <c r="E3269" s="18"/>
      <c r="F3269" s="18"/>
      <c r="G3269" s="18"/>
      <c r="H3269" s="18"/>
      <c r="I3269" s="18"/>
      <c r="J3269" s="18"/>
      <c r="K3269" s="18"/>
      <c r="L3269" s="18"/>
      <c r="M3269" s="18"/>
      <c r="N3269" s="18"/>
      <c r="O3269" s="18"/>
      <c r="P3269" s="18"/>
      <c r="Q3269" s="18"/>
      <c r="R3269" s="18"/>
      <c r="S3269" s="18"/>
      <c r="T3269" s="18"/>
      <c r="U3269" s="18"/>
      <c r="V3269" s="18"/>
      <c r="W3269" s="18"/>
      <c r="X3269" s="19"/>
      <c r="Y3269" s="2"/>
    </row>
    <row r="3270" spans="1:25" ht="14.25" customHeight="1" x14ac:dyDescent="0.2">
      <c r="A3270" s="44">
        <v>448177</v>
      </c>
      <c r="B3270" s="45"/>
      <c r="C3270" s="46"/>
      <c r="D3270" s="20">
        <v>42710</v>
      </c>
      <c r="E3270" s="27" t="s">
        <v>1909</v>
      </c>
      <c r="F3270" s="28"/>
      <c r="G3270" s="38">
        <v>4576.88</v>
      </c>
      <c r="H3270" s="39"/>
      <c r="I3270" s="39"/>
      <c r="J3270" s="39"/>
      <c r="K3270" s="39"/>
      <c r="L3270" s="39"/>
      <c r="M3270" s="39"/>
      <c r="N3270" s="39"/>
      <c r="O3270" s="39"/>
      <c r="P3270" s="39"/>
      <c r="Q3270" s="40"/>
      <c r="R3270" s="13" t="s">
        <v>137</v>
      </c>
      <c r="S3270" s="13" t="s">
        <v>625</v>
      </c>
      <c r="T3270" s="13" t="s">
        <v>15</v>
      </c>
      <c r="U3270" s="13" t="s">
        <v>15</v>
      </c>
      <c r="V3270" s="41" t="s">
        <v>137</v>
      </c>
      <c r="W3270" s="42"/>
      <c r="X3270" s="13" t="s">
        <v>15</v>
      </c>
      <c r="Y3270" s="2"/>
    </row>
    <row r="3271" spans="1:25" ht="14.25" customHeight="1" x14ac:dyDescent="0.2">
      <c r="A3271" s="24">
        <v>448588</v>
      </c>
      <c r="B3271" s="25"/>
      <c r="C3271" s="26"/>
      <c r="D3271" s="4">
        <v>42717</v>
      </c>
      <c r="E3271" s="32"/>
      <c r="F3271" s="34"/>
      <c r="G3271" s="29">
        <v>2652.36</v>
      </c>
      <c r="H3271" s="30"/>
      <c r="I3271" s="30"/>
      <c r="J3271" s="30"/>
      <c r="K3271" s="30"/>
      <c r="L3271" s="30"/>
      <c r="M3271" s="30"/>
      <c r="N3271" s="30"/>
      <c r="O3271" s="30"/>
      <c r="P3271" s="30"/>
      <c r="Q3271" s="31"/>
      <c r="R3271" s="6" t="s">
        <v>137</v>
      </c>
      <c r="S3271" s="6" t="s">
        <v>625</v>
      </c>
      <c r="T3271" s="6" t="s">
        <v>15</v>
      </c>
      <c r="U3271" s="6" t="s">
        <v>15</v>
      </c>
      <c r="V3271" s="27" t="s">
        <v>137</v>
      </c>
      <c r="W3271" s="28"/>
      <c r="X3271" s="6" t="s">
        <v>15</v>
      </c>
      <c r="Y3271" s="2"/>
    </row>
    <row r="3272" spans="1:25" ht="14.25" customHeight="1" x14ac:dyDescent="0.2">
      <c r="A3272" s="35"/>
      <c r="B3272" s="36"/>
      <c r="C3272" s="37"/>
      <c r="D3272" s="11"/>
      <c r="E3272" s="35"/>
      <c r="F3272" s="37"/>
      <c r="G3272" s="35"/>
      <c r="H3272" s="36"/>
      <c r="I3272" s="36"/>
      <c r="J3272" s="36"/>
      <c r="K3272" s="36"/>
      <c r="L3272" s="36"/>
      <c r="M3272" s="36"/>
      <c r="N3272" s="36"/>
      <c r="O3272" s="36"/>
      <c r="P3272" s="36"/>
      <c r="Q3272" s="37"/>
      <c r="R3272" s="11"/>
      <c r="S3272" s="13" t="s">
        <v>110</v>
      </c>
      <c r="T3272" s="13" t="s">
        <v>78</v>
      </c>
      <c r="U3272" s="13" t="s">
        <v>79</v>
      </c>
      <c r="V3272" s="35"/>
      <c r="W3272" s="37"/>
      <c r="X3272" s="13" t="s">
        <v>15</v>
      </c>
      <c r="Y3272" s="2"/>
    </row>
    <row r="3273" spans="1:25" ht="3" customHeight="1" x14ac:dyDescent="0.2">
      <c r="A3273" s="14"/>
      <c r="B3273" s="15"/>
      <c r="C3273" s="15"/>
      <c r="D3273" s="15"/>
      <c r="E3273" s="15"/>
      <c r="F3273" s="15"/>
      <c r="G3273" s="15"/>
      <c r="H3273" s="15"/>
      <c r="I3273" s="15"/>
      <c r="J3273" s="15"/>
      <c r="K3273" s="15"/>
      <c r="L3273" s="15"/>
      <c r="M3273" s="15"/>
      <c r="N3273" s="15"/>
      <c r="O3273" s="15"/>
      <c r="P3273" s="15"/>
      <c r="Q3273" s="15"/>
      <c r="R3273" s="15"/>
      <c r="S3273" s="15"/>
      <c r="T3273" s="15"/>
      <c r="U3273" s="15"/>
      <c r="V3273" s="15"/>
      <c r="W3273" s="15"/>
      <c r="X3273" s="16"/>
      <c r="Y3273" s="2"/>
    </row>
    <row r="3274" spans="1:25" ht="12.75" customHeight="1" x14ac:dyDescent="0.2">
      <c r="A3274" s="7"/>
      <c r="B3274" s="2"/>
      <c r="C3274" s="2"/>
      <c r="D3274" s="2"/>
      <c r="E3274" s="2"/>
      <c r="F3274" s="2"/>
      <c r="G3274" s="2"/>
      <c r="H3274" s="2"/>
      <c r="I3274" s="2"/>
      <c r="J3274" s="2"/>
      <c r="K3274" s="2"/>
      <c r="L3274" s="43">
        <f>SUM(G3270:Q3272)</f>
        <v>7229.24</v>
      </c>
      <c r="M3274" s="43"/>
      <c r="N3274" s="43"/>
      <c r="O3274" s="43"/>
      <c r="P3274" s="43"/>
      <c r="Q3274" s="43"/>
      <c r="R3274" s="2"/>
      <c r="S3274" s="2"/>
      <c r="T3274" s="2"/>
      <c r="U3274" s="2"/>
      <c r="V3274" s="2"/>
      <c r="W3274" s="2"/>
      <c r="X3274" s="17"/>
      <c r="Y3274" s="2"/>
    </row>
    <row r="3275" spans="1:25" ht="14.25" customHeight="1" x14ac:dyDescent="0.2">
      <c r="A3275" s="10"/>
      <c r="B3275" s="18"/>
      <c r="C3275" s="18"/>
      <c r="D3275" s="18"/>
      <c r="E3275" s="18"/>
      <c r="F3275" s="18"/>
      <c r="G3275" s="18"/>
      <c r="H3275" s="18"/>
      <c r="I3275" s="18"/>
      <c r="J3275" s="18"/>
      <c r="K3275" s="18"/>
      <c r="L3275" s="18"/>
      <c r="M3275" s="18"/>
      <c r="N3275" s="18"/>
      <c r="O3275" s="18"/>
      <c r="P3275" s="18"/>
      <c r="Q3275" s="18"/>
      <c r="R3275" s="18"/>
      <c r="S3275" s="18"/>
      <c r="T3275" s="18"/>
      <c r="U3275" s="18"/>
      <c r="V3275" s="18"/>
      <c r="W3275" s="18"/>
      <c r="X3275" s="19"/>
      <c r="Y3275" s="2"/>
    </row>
    <row r="3276" spans="1:25" ht="14.25" customHeight="1" x14ac:dyDescent="0.2">
      <c r="A3276" s="44">
        <v>448589</v>
      </c>
      <c r="B3276" s="45"/>
      <c r="C3276" s="46"/>
      <c r="D3276" s="20">
        <v>42717</v>
      </c>
      <c r="E3276" s="41" t="s">
        <v>1910</v>
      </c>
      <c r="F3276" s="42"/>
      <c r="G3276" s="38">
        <v>450</v>
      </c>
      <c r="H3276" s="39"/>
      <c r="I3276" s="39"/>
      <c r="J3276" s="39"/>
      <c r="K3276" s="39"/>
      <c r="L3276" s="39"/>
      <c r="M3276" s="39"/>
      <c r="N3276" s="39"/>
      <c r="O3276" s="39"/>
      <c r="P3276" s="39"/>
      <c r="Q3276" s="40"/>
      <c r="R3276" s="13" t="s">
        <v>1911</v>
      </c>
      <c r="S3276" s="13" t="s">
        <v>27</v>
      </c>
      <c r="T3276" s="13" t="s">
        <v>28</v>
      </c>
      <c r="U3276" s="13" t="s">
        <v>28</v>
      </c>
      <c r="V3276" s="41" t="s">
        <v>1911</v>
      </c>
      <c r="W3276" s="42"/>
      <c r="X3276" s="13" t="s">
        <v>691</v>
      </c>
      <c r="Y3276" s="2"/>
    </row>
    <row r="3277" spans="1:25" ht="2.25" customHeight="1" x14ac:dyDescent="0.2">
      <c r="A3277" s="14"/>
      <c r="B3277" s="15"/>
      <c r="C3277" s="15"/>
      <c r="D3277" s="15"/>
      <c r="E3277" s="15"/>
      <c r="F3277" s="15"/>
      <c r="G3277" s="15"/>
      <c r="H3277" s="15"/>
      <c r="I3277" s="15"/>
      <c r="J3277" s="15"/>
      <c r="K3277" s="15"/>
      <c r="L3277" s="15"/>
      <c r="M3277" s="15"/>
      <c r="N3277" s="15"/>
      <c r="O3277" s="15"/>
      <c r="P3277" s="15"/>
      <c r="Q3277" s="15"/>
      <c r="R3277" s="15"/>
      <c r="S3277" s="15"/>
      <c r="T3277" s="15"/>
      <c r="U3277" s="15"/>
      <c r="V3277" s="15"/>
      <c r="W3277" s="15"/>
      <c r="X3277" s="16"/>
      <c r="Y3277" s="2"/>
    </row>
    <row r="3278" spans="1:25" ht="12.75" customHeight="1" x14ac:dyDescent="0.2">
      <c r="A3278" s="7"/>
      <c r="B3278" s="2"/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43">
        <f>SUM(hList_Frame_1!B2180:B2180)</f>
        <v>450</v>
      </c>
      <c r="O3278" s="43"/>
      <c r="P3278" s="43"/>
      <c r="Q3278" s="43"/>
      <c r="R3278" s="2"/>
      <c r="S3278" s="2"/>
      <c r="T3278" s="2"/>
      <c r="U3278" s="2"/>
      <c r="V3278" s="2"/>
      <c r="W3278" s="2"/>
      <c r="X3278" s="17"/>
      <c r="Y3278" s="2"/>
    </row>
    <row r="3279" spans="1:25" ht="14.25" customHeight="1" x14ac:dyDescent="0.2">
      <c r="A3279" s="10"/>
      <c r="B3279" s="18"/>
      <c r="C3279" s="18"/>
      <c r="D3279" s="18"/>
      <c r="E3279" s="18"/>
      <c r="F3279" s="18"/>
      <c r="G3279" s="18"/>
      <c r="H3279" s="18"/>
      <c r="I3279" s="18"/>
      <c r="J3279" s="18"/>
      <c r="K3279" s="18"/>
      <c r="L3279" s="18"/>
      <c r="M3279" s="18"/>
      <c r="N3279" s="18"/>
      <c r="O3279" s="18"/>
      <c r="P3279" s="18"/>
      <c r="Q3279" s="18"/>
      <c r="R3279" s="18"/>
      <c r="S3279" s="18"/>
      <c r="T3279" s="18"/>
      <c r="U3279" s="18"/>
      <c r="V3279" s="18"/>
      <c r="W3279" s="18"/>
      <c r="X3279" s="19"/>
      <c r="Y3279" s="2"/>
    </row>
    <row r="3280" spans="1:25" ht="14.25" customHeight="1" x14ac:dyDescent="0.2">
      <c r="A3280" s="44">
        <v>448590</v>
      </c>
      <c r="B3280" s="45"/>
      <c r="C3280" s="46"/>
      <c r="D3280" s="20">
        <v>42717</v>
      </c>
      <c r="E3280" s="41" t="s">
        <v>1912</v>
      </c>
      <c r="F3280" s="42"/>
      <c r="G3280" s="38">
        <v>401.98</v>
      </c>
      <c r="H3280" s="39"/>
      <c r="I3280" s="39"/>
      <c r="J3280" s="39"/>
      <c r="K3280" s="39"/>
      <c r="L3280" s="39"/>
      <c r="M3280" s="39"/>
      <c r="N3280" s="39"/>
      <c r="O3280" s="39"/>
      <c r="P3280" s="39"/>
      <c r="Q3280" s="40"/>
      <c r="R3280" s="13" t="s">
        <v>15</v>
      </c>
      <c r="S3280" s="13" t="s">
        <v>1587</v>
      </c>
      <c r="T3280" s="13" t="s">
        <v>505</v>
      </c>
      <c r="U3280" s="13" t="s">
        <v>1913</v>
      </c>
      <c r="V3280" s="41" t="s">
        <v>15</v>
      </c>
      <c r="W3280" s="42"/>
      <c r="X3280" s="13" t="s">
        <v>1914</v>
      </c>
      <c r="Y3280" s="2"/>
    </row>
    <row r="3281" spans="1:25" ht="2.25" customHeight="1" x14ac:dyDescent="0.2">
      <c r="A3281" s="14"/>
      <c r="B3281" s="15"/>
      <c r="C3281" s="15"/>
      <c r="D3281" s="15"/>
      <c r="E3281" s="15"/>
      <c r="F3281" s="15"/>
      <c r="G3281" s="15"/>
      <c r="H3281" s="15"/>
      <c r="I3281" s="15"/>
      <c r="J3281" s="15"/>
      <c r="K3281" s="15"/>
      <c r="L3281" s="15"/>
      <c r="M3281" s="15"/>
      <c r="N3281" s="15"/>
      <c r="O3281" s="15"/>
      <c r="P3281" s="15"/>
      <c r="Q3281" s="15"/>
      <c r="R3281" s="15"/>
      <c r="S3281" s="15"/>
      <c r="T3281" s="15"/>
      <c r="U3281" s="15"/>
      <c r="V3281" s="15"/>
      <c r="W3281" s="15"/>
      <c r="X3281" s="16"/>
      <c r="Y3281" s="2"/>
    </row>
    <row r="3282" spans="1:25" ht="12.75" customHeight="1" x14ac:dyDescent="0.2">
      <c r="A3282" s="7"/>
      <c r="B3282" s="2"/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43">
        <f>SUM(hList_Frame_1!B2181:B2181)</f>
        <v>401.98</v>
      </c>
      <c r="O3282" s="43"/>
      <c r="P3282" s="43"/>
      <c r="Q3282" s="43"/>
      <c r="R3282" s="2"/>
      <c r="S3282" s="2"/>
      <c r="T3282" s="2"/>
      <c r="U3282" s="2"/>
      <c r="V3282" s="2"/>
      <c r="W3282" s="2"/>
      <c r="X3282" s="17"/>
      <c r="Y3282" s="2"/>
    </row>
    <row r="3283" spans="1:25" ht="14.25" customHeight="1" x14ac:dyDescent="0.2">
      <c r="A3283" s="10"/>
      <c r="B3283" s="18"/>
      <c r="C3283" s="18"/>
      <c r="D3283" s="18"/>
      <c r="E3283" s="18"/>
      <c r="F3283" s="18"/>
      <c r="G3283" s="18"/>
      <c r="H3283" s="18"/>
      <c r="I3283" s="18"/>
      <c r="J3283" s="18"/>
      <c r="K3283" s="18"/>
      <c r="L3283" s="18"/>
      <c r="M3283" s="18"/>
      <c r="N3283" s="18"/>
      <c r="O3283" s="18"/>
      <c r="P3283" s="18"/>
      <c r="Q3283" s="18"/>
      <c r="R3283" s="18"/>
      <c r="S3283" s="18"/>
      <c r="T3283" s="18"/>
      <c r="U3283" s="18"/>
      <c r="V3283" s="18"/>
      <c r="W3283" s="18"/>
      <c r="X3283" s="19"/>
      <c r="Y3283" s="2"/>
    </row>
    <row r="3284" spans="1:25" ht="14.25" customHeight="1" x14ac:dyDescent="0.2">
      <c r="A3284" s="44">
        <v>448591</v>
      </c>
      <c r="B3284" s="45"/>
      <c r="C3284" s="46"/>
      <c r="D3284" s="20">
        <v>42717</v>
      </c>
      <c r="E3284" s="41" t="s">
        <v>1915</v>
      </c>
      <c r="F3284" s="42"/>
      <c r="G3284" s="38">
        <v>97.66</v>
      </c>
      <c r="H3284" s="39"/>
      <c r="I3284" s="39"/>
      <c r="J3284" s="39"/>
      <c r="K3284" s="39"/>
      <c r="L3284" s="39"/>
      <c r="M3284" s="39"/>
      <c r="N3284" s="39"/>
      <c r="O3284" s="39"/>
      <c r="P3284" s="39"/>
      <c r="Q3284" s="40"/>
      <c r="R3284" s="13" t="s">
        <v>15</v>
      </c>
      <c r="S3284" s="13" t="s">
        <v>1601</v>
      </c>
      <c r="T3284" s="13" t="s">
        <v>69</v>
      </c>
      <c r="U3284" s="13" t="s">
        <v>70</v>
      </c>
      <c r="V3284" s="41" t="s">
        <v>15</v>
      </c>
      <c r="W3284" s="42"/>
      <c r="X3284" s="13" t="s">
        <v>15</v>
      </c>
      <c r="Y3284" s="2"/>
    </row>
    <row r="3285" spans="1:25" ht="2.25" customHeight="1" x14ac:dyDescent="0.2">
      <c r="A3285" s="14"/>
      <c r="B3285" s="15"/>
      <c r="C3285" s="15"/>
      <c r="D3285" s="15"/>
      <c r="E3285" s="15"/>
      <c r="F3285" s="15"/>
      <c r="G3285" s="15"/>
      <c r="H3285" s="15"/>
      <c r="I3285" s="15"/>
      <c r="J3285" s="15"/>
      <c r="K3285" s="15"/>
      <c r="L3285" s="15"/>
      <c r="M3285" s="15"/>
      <c r="N3285" s="15"/>
      <c r="O3285" s="15"/>
      <c r="P3285" s="15"/>
      <c r="Q3285" s="15"/>
      <c r="R3285" s="15"/>
      <c r="S3285" s="15"/>
      <c r="T3285" s="15"/>
      <c r="U3285" s="15"/>
      <c r="V3285" s="15"/>
      <c r="W3285" s="15"/>
      <c r="X3285" s="16"/>
      <c r="Y3285" s="2"/>
    </row>
    <row r="3286" spans="1:25" ht="13.5" customHeight="1" x14ac:dyDescent="0.2">
      <c r="A3286" s="7"/>
      <c r="B3286" s="2"/>
      <c r="C3286" s="2"/>
      <c r="D3286" s="2"/>
      <c r="E3286" s="2"/>
      <c r="F3286" s="2"/>
      <c r="G3286" s="2"/>
      <c r="H3286" s="2"/>
      <c r="I3286" s="2"/>
      <c r="J3286" s="2"/>
      <c r="K3286" s="2"/>
      <c r="L3286" s="2"/>
      <c r="M3286" s="2"/>
      <c r="N3286" s="2"/>
      <c r="O3286" s="2"/>
      <c r="P3286" s="43">
        <f>SUM(hList_Frame_1!B2182:B2182)</f>
        <v>97.66</v>
      </c>
      <c r="Q3286" s="43"/>
      <c r="R3286" s="2"/>
      <c r="S3286" s="2"/>
      <c r="T3286" s="2"/>
      <c r="U3286" s="2"/>
      <c r="V3286" s="2"/>
      <c r="W3286" s="2"/>
      <c r="X3286" s="17"/>
      <c r="Y3286" s="2"/>
    </row>
    <row r="3287" spans="1:25" ht="13.5" customHeight="1" x14ac:dyDescent="0.2">
      <c r="A3287" s="10"/>
      <c r="B3287" s="18"/>
      <c r="C3287" s="18"/>
      <c r="D3287" s="18"/>
      <c r="E3287" s="18"/>
      <c r="F3287" s="18"/>
      <c r="G3287" s="18"/>
      <c r="H3287" s="18"/>
      <c r="I3287" s="18"/>
      <c r="J3287" s="18"/>
      <c r="K3287" s="18"/>
      <c r="L3287" s="18"/>
      <c r="M3287" s="18"/>
      <c r="N3287" s="18"/>
      <c r="O3287" s="18"/>
      <c r="P3287" s="18"/>
      <c r="Q3287" s="18"/>
      <c r="R3287" s="18"/>
      <c r="S3287" s="18"/>
      <c r="T3287" s="18"/>
      <c r="U3287" s="18"/>
      <c r="V3287" s="18"/>
      <c r="W3287" s="18"/>
      <c r="X3287" s="19"/>
      <c r="Y3287" s="2"/>
    </row>
    <row r="3288" spans="1:25" ht="14.25" customHeight="1" x14ac:dyDescent="0.2">
      <c r="A3288" s="44">
        <v>447879</v>
      </c>
      <c r="B3288" s="45"/>
      <c r="C3288" s="46"/>
      <c r="D3288" s="20">
        <v>42705</v>
      </c>
      <c r="E3288" s="41" t="s">
        <v>490</v>
      </c>
      <c r="F3288" s="42"/>
      <c r="G3288" s="38">
        <v>3629.21</v>
      </c>
      <c r="H3288" s="39"/>
      <c r="I3288" s="39"/>
      <c r="J3288" s="39"/>
      <c r="K3288" s="39"/>
      <c r="L3288" s="39"/>
      <c r="M3288" s="39"/>
      <c r="N3288" s="39"/>
      <c r="O3288" s="39"/>
      <c r="P3288" s="39"/>
      <c r="Q3288" s="40"/>
      <c r="R3288" s="13" t="s">
        <v>491</v>
      </c>
      <c r="S3288" s="13" t="s">
        <v>683</v>
      </c>
      <c r="T3288" s="13" t="s">
        <v>28</v>
      </c>
      <c r="U3288" s="13" t="s">
        <v>28</v>
      </c>
      <c r="V3288" s="41" t="s">
        <v>491</v>
      </c>
      <c r="W3288" s="42"/>
      <c r="X3288" s="13" t="s">
        <v>684</v>
      </c>
      <c r="Y3288" s="2"/>
    </row>
    <row r="3289" spans="1:25" ht="2.25" customHeight="1" x14ac:dyDescent="0.2">
      <c r="A3289" s="14"/>
      <c r="B3289" s="15"/>
      <c r="C3289" s="15"/>
      <c r="D3289" s="15"/>
      <c r="E3289" s="15"/>
      <c r="F3289" s="15"/>
      <c r="G3289" s="15"/>
      <c r="H3289" s="15"/>
      <c r="I3289" s="15"/>
      <c r="J3289" s="15"/>
      <c r="K3289" s="15"/>
      <c r="L3289" s="15"/>
      <c r="M3289" s="15"/>
      <c r="N3289" s="15"/>
      <c r="O3289" s="15"/>
      <c r="P3289" s="15"/>
      <c r="Q3289" s="15"/>
      <c r="R3289" s="15"/>
      <c r="S3289" s="15"/>
      <c r="T3289" s="15"/>
      <c r="U3289" s="15"/>
      <c r="V3289" s="15"/>
      <c r="W3289" s="15"/>
      <c r="X3289" s="16"/>
      <c r="Y3289" s="2"/>
    </row>
    <row r="3290" spans="1:25" ht="13.5" customHeight="1" x14ac:dyDescent="0.2">
      <c r="A3290" s="7"/>
      <c r="B3290" s="2"/>
      <c r="C3290" s="2"/>
      <c r="D3290" s="2"/>
      <c r="E3290" s="2"/>
      <c r="F3290" s="2"/>
      <c r="G3290" s="2"/>
      <c r="H3290" s="2"/>
      <c r="I3290" s="2"/>
      <c r="J3290" s="2"/>
      <c r="K3290" s="2"/>
      <c r="L3290" s="43">
        <f>SUM(hList_Frame_1!B2183:B2183)</f>
        <v>3629.21</v>
      </c>
      <c r="M3290" s="43"/>
      <c r="N3290" s="43"/>
      <c r="O3290" s="43"/>
      <c r="P3290" s="43"/>
      <c r="Q3290" s="43"/>
      <c r="R3290" s="2"/>
      <c r="S3290" s="2"/>
      <c r="T3290" s="2"/>
      <c r="U3290" s="2"/>
      <c r="V3290" s="2"/>
      <c r="W3290" s="2"/>
      <c r="X3290" s="17"/>
      <c r="Y3290" s="2"/>
    </row>
    <row r="3291" spans="1:25" ht="13.5" customHeight="1" x14ac:dyDescent="0.2">
      <c r="A3291" s="10"/>
      <c r="B3291" s="18"/>
      <c r="C3291" s="18"/>
      <c r="D3291" s="18"/>
      <c r="E3291" s="18"/>
      <c r="F3291" s="18"/>
      <c r="G3291" s="18"/>
      <c r="H3291" s="18"/>
      <c r="I3291" s="18"/>
      <c r="J3291" s="18"/>
      <c r="K3291" s="18"/>
      <c r="L3291" s="18"/>
      <c r="M3291" s="18"/>
      <c r="N3291" s="18"/>
      <c r="O3291" s="18"/>
      <c r="P3291" s="18"/>
      <c r="Q3291" s="18"/>
      <c r="R3291" s="18"/>
      <c r="S3291" s="18"/>
      <c r="T3291" s="18"/>
      <c r="U3291" s="18"/>
      <c r="V3291" s="18"/>
      <c r="W3291" s="18"/>
      <c r="X3291" s="19"/>
      <c r="Y3291" s="2"/>
    </row>
    <row r="3292" spans="1:25" ht="14.25" customHeight="1" x14ac:dyDescent="0.2">
      <c r="A3292" s="44">
        <v>447883</v>
      </c>
      <c r="B3292" s="45"/>
      <c r="C3292" s="46"/>
      <c r="D3292" s="20">
        <v>42710</v>
      </c>
      <c r="E3292" s="41" t="s">
        <v>1916</v>
      </c>
      <c r="F3292" s="42"/>
      <c r="G3292" s="38">
        <v>450</v>
      </c>
      <c r="H3292" s="39"/>
      <c r="I3292" s="39"/>
      <c r="J3292" s="39"/>
      <c r="K3292" s="39"/>
      <c r="L3292" s="39"/>
      <c r="M3292" s="39"/>
      <c r="N3292" s="39"/>
      <c r="O3292" s="39"/>
      <c r="P3292" s="39"/>
      <c r="Q3292" s="40"/>
      <c r="R3292" s="13" t="s">
        <v>43</v>
      </c>
      <c r="S3292" s="13" t="s">
        <v>186</v>
      </c>
      <c r="T3292" s="13" t="s">
        <v>579</v>
      </c>
      <c r="U3292" s="13" t="s">
        <v>1161</v>
      </c>
      <c r="V3292" s="41" t="s">
        <v>43</v>
      </c>
      <c r="W3292" s="42"/>
      <c r="X3292" s="13" t="s">
        <v>15</v>
      </c>
      <c r="Y3292" s="2"/>
    </row>
    <row r="3293" spans="1:25" ht="2.25" customHeight="1" x14ac:dyDescent="0.2">
      <c r="A3293" s="14"/>
      <c r="B3293" s="15"/>
      <c r="C3293" s="15"/>
      <c r="D3293" s="15"/>
      <c r="E3293" s="15"/>
      <c r="F3293" s="15"/>
      <c r="G3293" s="15"/>
      <c r="H3293" s="15"/>
      <c r="I3293" s="15"/>
      <c r="J3293" s="15"/>
      <c r="K3293" s="15"/>
      <c r="L3293" s="15"/>
      <c r="M3293" s="15"/>
      <c r="N3293" s="15"/>
      <c r="O3293" s="15"/>
      <c r="P3293" s="15"/>
      <c r="Q3293" s="15"/>
      <c r="R3293" s="15"/>
      <c r="S3293" s="15"/>
      <c r="T3293" s="15"/>
      <c r="U3293" s="15"/>
      <c r="V3293" s="15"/>
      <c r="W3293" s="15"/>
      <c r="X3293" s="16"/>
      <c r="Y3293" s="2"/>
    </row>
    <row r="3294" spans="1:25" ht="13.5" customHeight="1" x14ac:dyDescent="0.2">
      <c r="A3294" s="7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43">
        <f>SUM(hList_Frame_1!B2184:B2184)</f>
        <v>450</v>
      </c>
      <c r="O3294" s="43"/>
      <c r="P3294" s="43"/>
      <c r="Q3294" s="43"/>
      <c r="R3294" s="2"/>
      <c r="S3294" s="2"/>
      <c r="T3294" s="2"/>
      <c r="U3294" s="2"/>
      <c r="V3294" s="2"/>
      <c r="W3294" s="2"/>
      <c r="X3294" s="17"/>
      <c r="Y3294" s="2"/>
    </row>
    <row r="3295" spans="1:25" ht="13.5" customHeight="1" x14ac:dyDescent="0.2">
      <c r="A3295" s="10"/>
      <c r="B3295" s="18"/>
      <c r="C3295" s="18"/>
      <c r="D3295" s="18"/>
      <c r="E3295" s="18"/>
      <c r="F3295" s="18"/>
      <c r="G3295" s="18"/>
      <c r="H3295" s="18"/>
      <c r="I3295" s="18"/>
      <c r="J3295" s="18"/>
      <c r="K3295" s="18"/>
      <c r="L3295" s="18"/>
      <c r="M3295" s="18"/>
      <c r="N3295" s="18"/>
      <c r="O3295" s="18"/>
      <c r="P3295" s="18"/>
      <c r="Q3295" s="18"/>
      <c r="R3295" s="18"/>
      <c r="S3295" s="18"/>
      <c r="T3295" s="18"/>
      <c r="U3295" s="18"/>
      <c r="V3295" s="18"/>
      <c r="W3295" s="18"/>
      <c r="X3295" s="19"/>
      <c r="Y3295" s="2"/>
    </row>
    <row r="3296" spans="1:25" ht="14.25" customHeight="1" x14ac:dyDescent="0.2">
      <c r="A3296" s="44">
        <v>448592</v>
      </c>
      <c r="B3296" s="45"/>
      <c r="C3296" s="46"/>
      <c r="D3296" s="20">
        <v>42717</v>
      </c>
      <c r="E3296" s="27" t="s">
        <v>1917</v>
      </c>
      <c r="F3296" s="28"/>
      <c r="G3296" s="38">
        <v>161.91999999999999</v>
      </c>
      <c r="H3296" s="39"/>
      <c r="I3296" s="39"/>
      <c r="J3296" s="39"/>
      <c r="K3296" s="39"/>
      <c r="L3296" s="39"/>
      <c r="M3296" s="39"/>
      <c r="N3296" s="39"/>
      <c r="O3296" s="39"/>
      <c r="P3296" s="39"/>
      <c r="Q3296" s="40"/>
      <c r="R3296" s="13" t="s">
        <v>695</v>
      </c>
      <c r="S3296" s="13" t="s">
        <v>468</v>
      </c>
      <c r="T3296" s="13" t="s">
        <v>103</v>
      </c>
      <c r="U3296" s="13" t="s">
        <v>469</v>
      </c>
      <c r="V3296" s="41" t="s">
        <v>695</v>
      </c>
      <c r="W3296" s="42"/>
      <c r="X3296" s="13" t="s">
        <v>15</v>
      </c>
      <c r="Y3296" s="2"/>
    </row>
    <row r="3297" spans="1:25" ht="14.25" customHeight="1" x14ac:dyDescent="0.2">
      <c r="A3297" s="44">
        <v>448593</v>
      </c>
      <c r="B3297" s="45"/>
      <c r="C3297" s="46"/>
      <c r="D3297" s="20">
        <v>42717</v>
      </c>
      <c r="E3297" s="32"/>
      <c r="F3297" s="34"/>
      <c r="G3297" s="38">
        <v>71.88</v>
      </c>
      <c r="H3297" s="39"/>
      <c r="I3297" s="39"/>
      <c r="J3297" s="39"/>
      <c r="K3297" s="39"/>
      <c r="L3297" s="39"/>
      <c r="M3297" s="39"/>
      <c r="N3297" s="39"/>
      <c r="O3297" s="39"/>
      <c r="P3297" s="39"/>
      <c r="Q3297" s="40"/>
      <c r="R3297" s="13" t="s">
        <v>695</v>
      </c>
      <c r="S3297" s="13" t="s">
        <v>468</v>
      </c>
      <c r="T3297" s="13" t="s">
        <v>103</v>
      </c>
      <c r="U3297" s="13" t="s">
        <v>469</v>
      </c>
      <c r="V3297" s="41" t="s">
        <v>695</v>
      </c>
      <c r="W3297" s="42"/>
      <c r="X3297" s="13" t="s">
        <v>15</v>
      </c>
      <c r="Y3297" s="2"/>
    </row>
    <row r="3298" spans="1:25" ht="14.25" customHeight="1" x14ac:dyDescent="0.2">
      <c r="A3298" s="44">
        <v>448723</v>
      </c>
      <c r="B3298" s="45"/>
      <c r="C3298" s="46"/>
      <c r="D3298" s="20">
        <v>42725</v>
      </c>
      <c r="E3298" s="32"/>
      <c r="F3298" s="34"/>
      <c r="G3298" s="38">
        <v>348.49</v>
      </c>
      <c r="H3298" s="39"/>
      <c r="I3298" s="39"/>
      <c r="J3298" s="39"/>
      <c r="K3298" s="39"/>
      <c r="L3298" s="39"/>
      <c r="M3298" s="39"/>
      <c r="N3298" s="39"/>
      <c r="O3298" s="39"/>
      <c r="P3298" s="39"/>
      <c r="Q3298" s="40"/>
      <c r="R3298" s="13" t="s">
        <v>695</v>
      </c>
      <c r="S3298" s="13" t="s">
        <v>468</v>
      </c>
      <c r="T3298" s="13" t="s">
        <v>103</v>
      </c>
      <c r="U3298" s="13" t="s">
        <v>469</v>
      </c>
      <c r="V3298" s="41" t="s">
        <v>695</v>
      </c>
      <c r="W3298" s="42"/>
      <c r="X3298" s="13" t="s">
        <v>15</v>
      </c>
      <c r="Y3298" s="2"/>
    </row>
    <row r="3299" spans="1:25" ht="14.25" customHeight="1" x14ac:dyDescent="0.2">
      <c r="A3299" s="44">
        <v>448724</v>
      </c>
      <c r="B3299" s="45"/>
      <c r="C3299" s="46"/>
      <c r="D3299" s="20">
        <v>42725</v>
      </c>
      <c r="E3299" s="35"/>
      <c r="F3299" s="37"/>
      <c r="G3299" s="38">
        <v>66.62</v>
      </c>
      <c r="H3299" s="39"/>
      <c r="I3299" s="39"/>
      <c r="J3299" s="39"/>
      <c r="K3299" s="39"/>
      <c r="L3299" s="39"/>
      <c r="M3299" s="39"/>
      <c r="N3299" s="39"/>
      <c r="O3299" s="39"/>
      <c r="P3299" s="39"/>
      <c r="Q3299" s="40"/>
      <c r="R3299" s="13" t="s">
        <v>695</v>
      </c>
      <c r="S3299" s="13" t="s">
        <v>468</v>
      </c>
      <c r="T3299" s="13" t="s">
        <v>103</v>
      </c>
      <c r="U3299" s="13" t="s">
        <v>469</v>
      </c>
      <c r="V3299" s="41" t="s">
        <v>695</v>
      </c>
      <c r="W3299" s="42"/>
      <c r="X3299" s="13" t="s">
        <v>15</v>
      </c>
      <c r="Y3299" s="2"/>
    </row>
    <row r="3300" spans="1:25" ht="2.25" customHeight="1" x14ac:dyDescent="0.2">
      <c r="A3300" s="14"/>
      <c r="B3300" s="15"/>
      <c r="C3300" s="15"/>
      <c r="D3300" s="15"/>
      <c r="E3300" s="15"/>
      <c r="F3300" s="15"/>
      <c r="G3300" s="15"/>
      <c r="H3300" s="15"/>
      <c r="I3300" s="15"/>
      <c r="J3300" s="15"/>
      <c r="K3300" s="15"/>
      <c r="L3300" s="15"/>
      <c r="M3300" s="15"/>
      <c r="N3300" s="15"/>
      <c r="O3300" s="15"/>
      <c r="P3300" s="15"/>
      <c r="Q3300" s="15"/>
      <c r="R3300" s="15"/>
      <c r="S3300" s="15"/>
      <c r="T3300" s="15"/>
      <c r="U3300" s="15"/>
      <c r="V3300" s="15"/>
      <c r="W3300" s="15"/>
      <c r="X3300" s="16"/>
      <c r="Y3300" s="2"/>
    </row>
    <row r="3301" spans="1:25" ht="13.5" customHeight="1" x14ac:dyDescent="0.2">
      <c r="A3301" s="7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43">
        <f>SUM(hList_Frame_1!B2185:B2188)</f>
        <v>648.91</v>
      </c>
      <c r="O3301" s="43"/>
      <c r="P3301" s="43"/>
      <c r="Q3301" s="43"/>
      <c r="R3301" s="2"/>
      <c r="S3301" s="2"/>
      <c r="T3301" s="2"/>
      <c r="U3301" s="2"/>
      <c r="V3301" s="2"/>
      <c r="W3301" s="2"/>
      <c r="X3301" s="17"/>
      <c r="Y3301" s="2"/>
    </row>
    <row r="3302" spans="1:25" ht="13.5" customHeight="1" x14ac:dyDescent="0.2">
      <c r="A3302" s="10"/>
      <c r="B3302" s="18"/>
      <c r="C3302" s="18"/>
      <c r="D3302" s="18"/>
      <c r="E3302" s="18"/>
      <c r="F3302" s="18"/>
      <c r="G3302" s="18"/>
      <c r="H3302" s="18"/>
      <c r="I3302" s="18"/>
      <c r="J3302" s="18"/>
      <c r="K3302" s="18"/>
      <c r="L3302" s="18"/>
      <c r="M3302" s="18"/>
      <c r="N3302" s="18"/>
      <c r="O3302" s="18"/>
      <c r="P3302" s="18"/>
      <c r="Q3302" s="18"/>
      <c r="R3302" s="18"/>
      <c r="S3302" s="18"/>
      <c r="T3302" s="18"/>
      <c r="U3302" s="18"/>
      <c r="V3302" s="18"/>
      <c r="W3302" s="18"/>
      <c r="X3302" s="19"/>
      <c r="Y3302" s="2"/>
    </row>
    <row r="3303" spans="1:25" ht="14.25" customHeight="1" x14ac:dyDescent="0.2">
      <c r="A3303" s="44">
        <v>448594</v>
      </c>
      <c r="B3303" s="45"/>
      <c r="C3303" s="46"/>
      <c r="D3303" s="20">
        <v>42717</v>
      </c>
      <c r="E3303" s="41" t="s">
        <v>1918</v>
      </c>
      <c r="F3303" s="42"/>
      <c r="G3303" s="38">
        <v>17600</v>
      </c>
      <c r="H3303" s="39"/>
      <c r="I3303" s="39"/>
      <c r="J3303" s="39"/>
      <c r="K3303" s="39"/>
      <c r="L3303" s="39"/>
      <c r="M3303" s="39"/>
      <c r="N3303" s="39"/>
      <c r="O3303" s="39"/>
      <c r="P3303" s="39"/>
      <c r="Q3303" s="40"/>
      <c r="R3303" s="13" t="s">
        <v>52</v>
      </c>
      <c r="S3303" s="13" t="s">
        <v>600</v>
      </c>
      <c r="T3303" s="13" t="s">
        <v>103</v>
      </c>
      <c r="U3303" s="13" t="s">
        <v>104</v>
      </c>
      <c r="V3303" s="41" t="s">
        <v>52</v>
      </c>
      <c r="W3303" s="42"/>
      <c r="X3303" s="13" t="s">
        <v>1561</v>
      </c>
      <c r="Y3303" s="2"/>
    </row>
    <row r="3304" spans="1:25" ht="2.25" customHeight="1" x14ac:dyDescent="0.2">
      <c r="A3304" s="14"/>
      <c r="B3304" s="15"/>
      <c r="C3304" s="15"/>
      <c r="D3304" s="15"/>
      <c r="E3304" s="15"/>
      <c r="F3304" s="15"/>
      <c r="G3304" s="15"/>
      <c r="H3304" s="15"/>
      <c r="I3304" s="15"/>
      <c r="J3304" s="15"/>
      <c r="K3304" s="15"/>
      <c r="L3304" s="15"/>
      <c r="M3304" s="15"/>
      <c r="N3304" s="15"/>
      <c r="O3304" s="15"/>
      <c r="P3304" s="15"/>
      <c r="Q3304" s="15"/>
      <c r="R3304" s="15"/>
      <c r="S3304" s="15"/>
      <c r="T3304" s="15"/>
      <c r="U3304" s="15"/>
      <c r="V3304" s="15"/>
      <c r="W3304" s="15"/>
      <c r="X3304" s="16"/>
      <c r="Y3304" s="2"/>
    </row>
    <row r="3305" spans="1:25" ht="13.5" customHeight="1" x14ac:dyDescent="0.2">
      <c r="A3305" s="7"/>
      <c r="B3305" s="2"/>
      <c r="C3305" s="2"/>
      <c r="D3305" s="2"/>
      <c r="E3305" s="2"/>
      <c r="F3305" s="2"/>
      <c r="G3305" s="2"/>
      <c r="H3305" s="2"/>
      <c r="I3305" s="2"/>
      <c r="J3305" s="43">
        <f>SUM(hList_Frame_1!B2189:B2189)</f>
        <v>17600</v>
      </c>
      <c r="K3305" s="43"/>
      <c r="L3305" s="43"/>
      <c r="M3305" s="43"/>
      <c r="N3305" s="43"/>
      <c r="O3305" s="43"/>
      <c r="P3305" s="43"/>
      <c r="Q3305" s="43"/>
      <c r="R3305" s="2"/>
      <c r="S3305" s="2"/>
      <c r="T3305" s="2"/>
      <c r="U3305" s="2"/>
      <c r="V3305" s="2"/>
      <c r="W3305" s="2"/>
      <c r="X3305" s="17"/>
      <c r="Y3305" s="2"/>
    </row>
    <row r="3306" spans="1:25" ht="13.5" customHeight="1" x14ac:dyDescent="0.2">
      <c r="A3306" s="10"/>
      <c r="B3306" s="18"/>
      <c r="C3306" s="18"/>
      <c r="D3306" s="18"/>
      <c r="E3306" s="18"/>
      <c r="F3306" s="18"/>
      <c r="G3306" s="18"/>
      <c r="H3306" s="18"/>
      <c r="I3306" s="18"/>
      <c r="J3306" s="18"/>
      <c r="K3306" s="18"/>
      <c r="L3306" s="18"/>
      <c r="M3306" s="18"/>
      <c r="N3306" s="18"/>
      <c r="O3306" s="18"/>
      <c r="P3306" s="18"/>
      <c r="Q3306" s="18"/>
      <c r="R3306" s="18"/>
      <c r="S3306" s="18"/>
      <c r="T3306" s="18"/>
      <c r="U3306" s="18"/>
      <c r="V3306" s="18"/>
      <c r="W3306" s="18"/>
      <c r="X3306" s="19"/>
      <c r="Y3306" s="2"/>
    </row>
    <row r="3307" spans="1:25" ht="14.25" customHeight="1" x14ac:dyDescent="0.2">
      <c r="A3307" s="24">
        <v>448178</v>
      </c>
      <c r="B3307" s="25"/>
      <c r="C3307" s="26"/>
      <c r="D3307" s="4">
        <v>42710</v>
      </c>
      <c r="E3307" s="27" t="s">
        <v>1919</v>
      </c>
      <c r="F3307" s="28"/>
      <c r="G3307" s="29">
        <v>4964.5600000000004</v>
      </c>
      <c r="H3307" s="30"/>
      <c r="I3307" s="30"/>
      <c r="J3307" s="30"/>
      <c r="K3307" s="30"/>
      <c r="L3307" s="30"/>
      <c r="M3307" s="30"/>
      <c r="N3307" s="30"/>
      <c r="O3307" s="30"/>
      <c r="P3307" s="30"/>
      <c r="Q3307" s="31"/>
      <c r="R3307" s="6" t="s">
        <v>467</v>
      </c>
      <c r="S3307" s="6" t="s">
        <v>600</v>
      </c>
      <c r="T3307" s="6" t="s">
        <v>103</v>
      </c>
      <c r="U3307" s="6" t="s">
        <v>1920</v>
      </c>
      <c r="V3307" s="27" t="s">
        <v>467</v>
      </c>
      <c r="W3307" s="28"/>
      <c r="X3307" s="6" t="s">
        <v>1921</v>
      </c>
      <c r="Y3307" s="2"/>
    </row>
    <row r="3308" spans="1:25" ht="13.5" customHeight="1" x14ac:dyDescent="0.2">
      <c r="A3308" s="35"/>
      <c r="B3308" s="36"/>
      <c r="C3308" s="37"/>
      <c r="D3308" s="11"/>
      <c r="E3308" s="35"/>
      <c r="F3308" s="37"/>
      <c r="G3308" s="35"/>
      <c r="H3308" s="36"/>
      <c r="I3308" s="36"/>
      <c r="J3308" s="36"/>
      <c r="K3308" s="36"/>
      <c r="L3308" s="36"/>
      <c r="M3308" s="36"/>
      <c r="N3308" s="36"/>
      <c r="O3308" s="36"/>
      <c r="P3308" s="36"/>
      <c r="Q3308" s="37"/>
      <c r="R3308" s="11"/>
      <c r="S3308" s="11"/>
      <c r="T3308" s="11"/>
      <c r="U3308" s="11"/>
      <c r="V3308" s="35"/>
      <c r="W3308" s="37"/>
      <c r="X3308" s="12" t="s">
        <v>1921</v>
      </c>
      <c r="Y3308" s="2"/>
    </row>
    <row r="3309" spans="1:25" ht="2.25" customHeight="1" x14ac:dyDescent="0.2">
      <c r="A3309" s="14"/>
      <c r="B3309" s="15"/>
      <c r="C3309" s="15"/>
      <c r="D3309" s="15"/>
      <c r="E3309" s="15"/>
      <c r="F3309" s="15"/>
      <c r="G3309" s="15"/>
      <c r="H3309" s="15"/>
      <c r="I3309" s="15"/>
      <c r="J3309" s="15"/>
      <c r="K3309" s="15"/>
      <c r="L3309" s="15"/>
      <c r="M3309" s="15"/>
      <c r="N3309" s="15"/>
      <c r="O3309" s="15"/>
      <c r="P3309" s="15"/>
      <c r="Q3309" s="15"/>
      <c r="R3309" s="15"/>
      <c r="S3309" s="15"/>
      <c r="T3309" s="15"/>
      <c r="U3309" s="15"/>
      <c r="V3309" s="15"/>
      <c r="W3309" s="15"/>
      <c r="X3309" s="16"/>
      <c r="Y3309" s="2"/>
    </row>
    <row r="3310" spans="1:25" ht="13.5" customHeight="1" x14ac:dyDescent="0.2">
      <c r="A3310" s="7"/>
      <c r="B3310" s="2"/>
      <c r="C3310" s="2"/>
      <c r="D3310" s="2"/>
      <c r="E3310" s="2"/>
      <c r="F3310" s="2"/>
      <c r="G3310" s="2"/>
      <c r="H3310" s="2"/>
      <c r="I3310" s="2"/>
      <c r="J3310" s="2"/>
      <c r="K3310" s="2"/>
      <c r="L3310" s="43">
        <f>SUM(hList_Frame_1!B2190:B2191)</f>
        <v>4964.5600000000004</v>
      </c>
      <c r="M3310" s="43"/>
      <c r="N3310" s="43"/>
      <c r="O3310" s="43"/>
      <c r="P3310" s="43"/>
      <c r="Q3310" s="43"/>
      <c r="R3310" s="2"/>
      <c r="S3310" s="2"/>
      <c r="T3310" s="2"/>
      <c r="U3310" s="2"/>
      <c r="V3310" s="2"/>
      <c r="W3310" s="2"/>
      <c r="X3310" s="17"/>
      <c r="Y3310" s="2"/>
    </row>
    <row r="3311" spans="1:25" ht="13.5" customHeight="1" x14ac:dyDescent="0.2">
      <c r="A3311" s="10"/>
      <c r="B3311" s="18"/>
      <c r="C3311" s="18"/>
      <c r="D3311" s="18"/>
      <c r="E3311" s="18"/>
      <c r="F3311" s="18"/>
      <c r="G3311" s="18"/>
      <c r="H3311" s="18"/>
      <c r="I3311" s="18"/>
      <c r="J3311" s="18"/>
      <c r="K3311" s="18"/>
      <c r="L3311" s="18"/>
      <c r="M3311" s="18"/>
      <c r="N3311" s="18"/>
      <c r="O3311" s="18"/>
      <c r="P3311" s="18"/>
      <c r="Q3311" s="18"/>
      <c r="R3311" s="18"/>
      <c r="S3311" s="18"/>
      <c r="T3311" s="18"/>
      <c r="U3311" s="18"/>
      <c r="V3311" s="18"/>
      <c r="W3311" s="18"/>
      <c r="X3311" s="19"/>
      <c r="Y3311" s="2"/>
    </row>
    <row r="3312" spans="1:25" ht="14.25" customHeight="1" x14ac:dyDescent="0.2">
      <c r="A3312" s="44">
        <v>448595</v>
      </c>
      <c r="B3312" s="45"/>
      <c r="C3312" s="46"/>
      <c r="D3312" s="20">
        <v>42717</v>
      </c>
      <c r="E3312" s="41" t="s">
        <v>1922</v>
      </c>
      <c r="F3312" s="42"/>
      <c r="G3312" s="38">
        <v>515</v>
      </c>
      <c r="H3312" s="39"/>
      <c r="I3312" s="39"/>
      <c r="J3312" s="39"/>
      <c r="K3312" s="39"/>
      <c r="L3312" s="39"/>
      <c r="M3312" s="39"/>
      <c r="N3312" s="39"/>
      <c r="O3312" s="39"/>
      <c r="P3312" s="39"/>
      <c r="Q3312" s="40"/>
      <c r="R3312" s="13" t="s">
        <v>1052</v>
      </c>
      <c r="S3312" s="13" t="s">
        <v>156</v>
      </c>
      <c r="T3312" s="13" t="s">
        <v>15</v>
      </c>
      <c r="U3312" s="13" t="s">
        <v>15</v>
      </c>
      <c r="V3312" s="41" t="s">
        <v>1052</v>
      </c>
      <c r="W3312" s="42"/>
      <c r="X3312" s="13" t="s">
        <v>15</v>
      </c>
      <c r="Y3312" s="2"/>
    </row>
    <row r="3313" spans="1:25" ht="3" customHeight="1" x14ac:dyDescent="0.2">
      <c r="A3313" s="14"/>
      <c r="B3313" s="15"/>
      <c r="C3313" s="15"/>
      <c r="D3313" s="15"/>
      <c r="E3313" s="15"/>
      <c r="F3313" s="15"/>
      <c r="G3313" s="15"/>
      <c r="H3313" s="15"/>
      <c r="I3313" s="15"/>
      <c r="J3313" s="15"/>
      <c r="K3313" s="15"/>
      <c r="L3313" s="15"/>
      <c r="M3313" s="15"/>
      <c r="N3313" s="15"/>
      <c r="O3313" s="15"/>
      <c r="P3313" s="15"/>
      <c r="Q3313" s="15"/>
      <c r="R3313" s="15"/>
      <c r="S3313" s="15"/>
      <c r="T3313" s="15"/>
      <c r="U3313" s="15"/>
      <c r="V3313" s="15"/>
      <c r="W3313" s="15"/>
      <c r="X3313" s="16"/>
      <c r="Y3313" s="2"/>
    </row>
    <row r="3314" spans="1:25" ht="12.75" customHeight="1" x14ac:dyDescent="0.2">
      <c r="A3314" s="7"/>
      <c r="B3314" s="2"/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43">
        <f>SUM(hList_Frame_1!B2192:B2192)</f>
        <v>515</v>
      </c>
      <c r="O3314" s="43"/>
      <c r="P3314" s="43"/>
      <c r="Q3314" s="43"/>
      <c r="R3314" s="2"/>
      <c r="S3314" s="2"/>
      <c r="T3314" s="2"/>
      <c r="U3314" s="2"/>
      <c r="V3314" s="2"/>
      <c r="W3314" s="2"/>
      <c r="X3314" s="17"/>
      <c r="Y3314" s="2"/>
    </row>
    <row r="3315" spans="1:25" ht="13.5" customHeight="1" x14ac:dyDescent="0.2">
      <c r="A3315" s="10"/>
      <c r="B3315" s="18"/>
      <c r="C3315" s="18"/>
      <c r="D3315" s="18"/>
      <c r="E3315" s="18"/>
      <c r="F3315" s="18"/>
      <c r="G3315" s="18"/>
      <c r="H3315" s="18"/>
      <c r="I3315" s="18"/>
      <c r="J3315" s="18"/>
      <c r="K3315" s="18"/>
      <c r="L3315" s="18"/>
      <c r="M3315" s="18"/>
      <c r="N3315" s="18"/>
      <c r="O3315" s="18"/>
      <c r="P3315" s="18"/>
      <c r="Q3315" s="18"/>
      <c r="R3315" s="18"/>
      <c r="S3315" s="18"/>
      <c r="T3315" s="18"/>
      <c r="U3315" s="18"/>
      <c r="V3315" s="18"/>
      <c r="W3315" s="18"/>
      <c r="X3315" s="19"/>
      <c r="Y3315" s="2"/>
    </row>
    <row r="3316" spans="1:25" ht="14.25" customHeight="1" x14ac:dyDescent="0.2">
      <c r="A3316" s="44">
        <v>448179</v>
      </c>
      <c r="B3316" s="45"/>
      <c r="C3316" s="46"/>
      <c r="D3316" s="20">
        <v>42710</v>
      </c>
      <c r="E3316" s="27" t="s">
        <v>1923</v>
      </c>
      <c r="F3316" s="28"/>
      <c r="G3316" s="38">
        <v>369.51</v>
      </c>
      <c r="H3316" s="39"/>
      <c r="I3316" s="39"/>
      <c r="J3316" s="39"/>
      <c r="K3316" s="39"/>
      <c r="L3316" s="39"/>
      <c r="M3316" s="39"/>
      <c r="N3316" s="39"/>
      <c r="O3316" s="39"/>
      <c r="P3316" s="39"/>
      <c r="Q3316" s="40"/>
      <c r="R3316" s="13" t="s">
        <v>11</v>
      </c>
      <c r="S3316" s="13" t="s">
        <v>1924</v>
      </c>
      <c r="T3316" s="13" t="s">
        <v>146</v>
      </c>
      <c r="U3316" s="13" t="s">
        <v>147</v>
      </c>
      <c r="V3316" s="41" t="s">
        <v>11</v>
      </c>
      <c r="W3316" s="42"/>
      <c r="X3316" s="13" t="s">
        <v>15</v>
      </c>
      <c r="Y3316" s="2"/>
    </row>
    <row r="3317" spans="1:25" ht="14.25" customHeight="1" x14ac:dyDescent="0.2">
      <c r="A3317" s="44">
        <v>448180</v>
      </c>
      <c r="B3317" s="45"/>
      <c r="C3317" s="46"/>
      <c r="D3317" s="20">
        <v>42710</v>
      </c>
      <c r="E3317" s="35"/>
      <c r="F3317" s="37"/>
      <c r="G3317" s="38">
        <v>29.77</v>
      </c>
      <c r="H3317" s="39"/>
      <c r="I3317" s="39"/>
      <c r="J3317" s="39"/>
      <c r="K3317" s="39"/>
      <c r="L3317" s="39"/>
      <c r="M3317" s="39"/>
      <c r="N3317" s="39"/>
      <c r="O3317" s="39"/>
      <c r="P3317" s="39"/>
      <c r="Q3317" s="40"/>
      <c r="R3317" s="13" t="s">
        <v>11</v>
      </c>
      <c r="S3317" s="13" t="s">
        <v>549</v>
      </c>
      <c r="T3317" s="13" t="s">
        <v>115</v>
      </c>
      <c r="U3317" s="13" t="s">
        <v>116</v>
      </c>
      <c r="V3317" s="41" t="s">
        <v>11</v>
      </c>
      <c r="W3317" s="42"/>
      <c r="X3317" s="13" t="s">
        <v>15</v>
      </c>
      <c r="Y3317" s="2"/>
    </row>
    <row r="3318" spans="1:25" ht="3" customHeight="1" x14ac:dyDescent="0.2">
      <c r="A3318" s="14"/>
      <c r="B3318" s="15"/>
      <c r="C3318" s="15"/>
      <c r="D3318" s="15"/>
      <c r="E3318" s="15"/>
      <c r="F3318" s="15"/>
      <c r="G3318" s="15"/>
      <c r="H3318" s="15"/>
      <c r="I3318" s="15"/>
      <c r="J3318" s="15"/>
      <c r="K3318" s="15"/>
      <c r="L3318" s="15"/>
      <c r="M3318" s="15"/>
      <c r="N3318" s="15"/>
      <c r="O3318" s="15"/>
      <c r="P3318" s="15"/>
      <c r="Q3318" s="15"/>
      <c r="R3318" s="15"/>
      <c r="S3318" s="15"/>
      <c r="T3318" s="15"/>
      <c r="U3318" s="15"/>
      <c r="V3318" s="15"/>
      <c r="W3318" s="15"/>
      <c r="X3318" s="16"/>
      <c r="Y3318" s="2"/>
    </row>
    <row r="3319" spans="1:25" ht="12.75" customHeight="1" x14ac:dyDescent="0.2">
      <c r="A3319" s="7"/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43">
        <f>SUM(hList_Frame_1!B2193:B2194)</f>
        <v>399.28</v>
      </c>
      <c r="O3319" s="43"/>
      <c r="P3319" s="43"/>
      <c r="Q3319" s="43"/>
      <c r="R3319" s="2"/>
      <c r="S3319" s="2"/>
      <c r="T3319" s="2"/>
      <c r="U3319" s="2"/>
      <c r="V3319" s="2"/>
      <c r="W3319" s="2"/>
      <c r="X3319" s="17"/>
      <c r="Y3319" s="2"/>
    </row>
    <row r="3320" spans="1:25" ht="14.25" customHeight="1" x14ac:dyDescent="0.2">
      <c r="A3320" s="10"/>
      <c r="B3320" s="18"/>
      <c r="C3320" s="18"/>
      <c r="D3320" s="18"/>
      <c r="E3320" s="18"/>
      <c r="F3320" s="18"/>
      <c r="G3320" s="18"/>
      <c r="H3320" s="18"/>
      <c r="I3320" s="18"/>
      <c r="J3320" s="18"/>
      <c r="K3320" s="18"/>
      <c r="L3320" s="18"/>
      <c r="M3320" s="18"/>
      <c r="N3320" s="18"/>
      <c r="O3320" s="18"/>
      <c r="P3320" s="18"/>
      <c r="Q3320" s="18"/>
      <c r="R3320" s="18"/>
      <c r="S3320" s="18"/>
      <c r="T3320" s="18"/>
      <c r="U3320" s="18"/>
      <c r="V3320" s="18"/>
      <c r="W3320" s="18"/>
      <c r="X3320" s="19"/>
      <c r="Y3320" s="2"/>
    </row>
    <row r="3321" spans="1:25" ht="14.25" customHeight="1" x14ac:dyDescent="0.2">
      <c r="A3321" s="44">
        <v>448181</v>
      </c>
      <c r="B3321" s="45"/>
      <c r="C3321" s="46"/>
      <c r="D3321" s="20">
        <v>42710</v>
      </c>
      <c r="E3321" s="41" t="s">
        <v>1925</v>
      </c>
      <c r="F3321" s="42"/>
      <c r="G3321" s="38">
        <v>1100</v>
      </c>
      <c r="H3321" s="39"/>
      <c r="I3321" s="39"/>
      <c r="J3321" s="39"/>
      <c r="K3321" s="39"/>
      <c r="L3321" s="39"/>
      <c r="M3321" s="39"/>
      <c r="N3321" s="39"/>
      <c r="O3321" s="39"/>
      <c r="P3321" s="39"/>
      <c r="Q3321" s="40"/>
      <c r="R3321" s="13" t="s">
        <v>452</v>
      </c>
      <c r="S3321" s="13" t="s">
        <v>1926</v>
      </c>
      <c r="T3321" s="13" t="s">
        <v>123</v>
      </c>
      <c r="U3321" s="13" t="s">
        <v>252</v>
      </c>
      <c r="V3321" s="41" t="s">
        <v>452</v>
      </c>
      <c r="W3321" s="42"/>
      <c r="X3321" s="13" t="s">
        <v>15</v>
      </c>
      <c r="Y3321" s="2"/>
    </row>
    <row r="3322" spans="1:25" ht="2.25" customHeight="1" x14ac:dyDescent="0.2">
      <c r="A3322" s="14"/>
      <c r="B3322" s="15"/>
      <c r="C3322" s="15"/>
      <c r="D3322" s="15"/>
      <c r="E3322" s="15"/>
      <c r="F3322" s="15"/>
      <c r="G3322" s="15"/>
      <c r="H3322" s="15"/>
      <c r="I3322" s="15"/>
      <c r="J3322" s="15"/>
      <c r="K3322" s="15"/>
      <c r="L3322" s="15"/>
      <c r="M3322" s="15"/>
      <c r="N3322" s="15"/>
      <c r="O3322" s="15"/>
      <c r="P3322" s="15"/>
      <c r="Q3322" s="15"/>
      <c r="R3322" s="15"/>
      <c r="S3322" s="15"/>
      <c r="T3322" s="15"/>
      <c r="U3322" s="15"/>
      <c r="V3322" s="15"/>
      <c r="W3322" s="15"/>
      <c r="X3322" s="16"/>
      <c r="Y3322" s="2"/>
    </row>
    <row r="3323" spans="1:25" ht="12.75" customHeight="1" x14ac:dyDescent="0.2">
      <c r="A3323" s="7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43">
        <f>SUM(hList_Frame_1!B2195:B2195)</f>
        <v>1100</v>
      </c>
      <c r="M3323" s="43"/>
      <c r="N3323" s="43"/>
      <c r="O3323" s="43"/>
      <c r="P3323" s="43"/>
      <c r="Q3323" s="43"/>
      <c r="R3323" s="2"/>
      <c r="S3323" s="2"/>
      <c r="T3323" s="2"/>
      <c r="U3323" s="2"/>
      <c r="V3323" s="2"/>
      <c r="W3323" s="2"/>
      <c r="X3323" s="17"/>
      <c r="Y3323" s="2"/>
    </row>
    <row r="3324" spans="1:25" ht="14.25" customHeight="1" x14ac:dyDescent="0.2">
      <c r="A3324" s="10"/>
      <c r="B3324" s="18"/>
      <c r="C3324" s="18"/>
      <c r="D3324" s="18"/>
      <c r="E3324" s="18"/>
      <c r="F3324" s="18"/>
      <c r="G3324" s="18"/>
      <c r="H3324" s="18"/>
      <c r="I3324" s="18"/>
      <c r="J3324" s="18"/>
      <c r="K3324" s="18"/>
      <c r="L3324" s="18"/>
      <c r="M3324" s="18"/>
      <c r="N3324" s="18"/>
      <c r="O3324" s="18"/>
      <c r="P3324" s="18"/>
      <c r="Q3324" s="18"/>
      <c r="R3324" s="18"/>
      <c r="S3324" s="18"/>
      <c r="T3324" s="18"/>
      <c r="U3324" s="18"/>
      <c r="V3324" s="18"/>
      <c r="W3324" s="18"/>
      <c r="X3324" s="19"/>
      <c r="Y3324" s="2"/>
    </row>
    <row r="3325" spans="1:25" ht="14.25" customHeight="1" x14ac:dyDescent="0.2">
      <c r="A3325" s="44">
        <v>448212</v>
      </c>
      <c r="B3325" s="45"/>
      <c r="C3325" s="46"/>
      <c r="D3325" s="20">
        <v>42713</v>
      </c>
      <c r="E3325" s="27" t="s">
        <v>490</v>
      </c>
      <c r="F3325" s="28"/>
      <c r="G3325" s="38">
        <v>211.63</v>
      </c>
      <c r="H3325" s="39"/>
      <c r="I3325" s="39"/>
      <c r="J3325" s="39"/>
      <c r="K3325" s="39"/>
      <c r="L3325" s="39"/>
      <c r="M3325" s="39"/>
      <c r="N3325" s="39"/>
      <c r="O3325" s="39"/>
      <c r="P3325" s="39"/>
      <c r="Q3325" s="40"/>
      <c r="R3325" s="13" t="s">
        <v>410</v>
      </c>
      <c r="S3325" s="13" t="s">
        <v>926</v>
      </c>
      <c r="T3325" s="13" t="s">
        <v>15</v>
      </c>
      <c r="U3325" s="13" t="s">
        <v>15</v>
      </c>
      <c r="V3325" s="41" t="s">
        <v>410</v>
      </c>
      <c r="W3325" s="42"/>
      <c r="X3325" s="13" t="s">
        <v>15</v>
      </c>
      <c r="Y3325" s="2"/>
    </row>
    <row r="3326" spans="1:25" ht="14.25" customHeight="1" x14ac:dyDescent="0.2">
      <c r="A3326" s="44">
        <v>448739</v>
      </c>
      <c r="B3326" s="45"/>
      <c r="C3326" s="46"/>
      <c r="D3326" s="20">
        <v>42726</v>
      </c>
      <c r="E3326" s="35"/>
      <c r="F3326" s="37"/>
      <c r="G3326" s="38">
        <v>208.9</v>
      </c>
      <c r="H3326" s="39"/>
      <c r="I3326" s="39"/>
      <c r="J3326" s="39"/>
      <c r="K3326" s="39"/>
      <c r="L3326" s="39"/>
      <c r="M3326" s="39"/>
      <c r="N3326" s="39"/>
      <c r="O3326" s="39"/>
      <c r="P3326" s="39"/>
      <c r="Q3326" s="40"/>
      <c r="R3326" s="13" t="s">
        <v>412</v>
      </c>
      <c r="S3326" s="13" t="s">
        <v>926</v>
      </c>
      <c r="T3326" s="13" t="s">
        <v>15</v>
      </c>
      <c r="U3326" s="13" t="s">
        <v>15</v>
      </c>
      <c r="V3326" s="41" t="s">
        <v>412</v>
      </c>
      <c r="W3326" s="42"/>
      <c r="X3326" s="13" t="s">
        <v>15</v>
      </c>
      <c r="Y3326" s="2"/>
    </row>
    <row r="3327" spans="1:25" ht="2.25" customHeight="1" x14ac:dyDescent="0.2">
      <c r="A3327" s="14"/>
      <c r="B3327" s="15"/>
      <c r="C3327" s="15"/>
      <c r="D3327" s="15"/>
      <c r="E3327" s="15"/>
      <c r="F3327" s="15"/>
      <c r="G3327" s="15"/>
      <c r="H3327" s="15"/>
      <c r="I3327" s="15"/>
      <c r="J3327" s="15"/>
      <c r="K3327" s="15"/>
      <c r="L3327" s="15"/>
      <c r="M3327" s="15"/>
      <c r="N3327" s="15"/>
      <c r="O3327" s="15"/>
      <c r="P3327" s="15"/>
      <c r="Q3327" s="15"/>
      <c r="R3327" s="15"/>
      <c r="S3327" s="15"/>
      <c r="T3327" s="15"/>
      <c r="U3327" s="15"/>
      <c r="V3327" s="15"/>
      <c r="W3327" s="15"/>
      <c r="X3327" s="16"/>
      <c r="Y3327" s="2"/>
    </row>
    <row r="3328" spans="1:25" ht="12.75" customHeight="1" x14ac:dyDescent="0.2">
      <c r="A3328" s="7"/>
      <c r="B3328" s="2"/>
      <c r="C3328" s="2"/>
      <c r="D3328" s="2"/>
      <c r="E3328" s="2"/>
      <c r="F3328" s="2"/>
      <c r="G3328" s="2"/>
      <c r="H3328" s="2"/>
      <c r="I3328" s="2"/>
      <c r="J3328" s="2"/>
      <c r="K3328" s="2"/>
      <c r="L3328" s="2"/>
      <c r="M3328" s="2"/>
      <c r="N3328" s="43">
        <f>SUM(hList_Frame_1!B2196:B2197)</f>
        <v>420.53</v>
      </c>
      <c r="O3328" s="43"/>
      <c r="P3328" s="43"/>
      <c r="Q3328" s="43"/>
      <c r="R3328" s="2"/>
      <c r="S3328" s="2"/>
      <c r="T3328" s="2"/>
      <c r="U3328" s="2"/>
      <c r="V3328" s="2"/>
      <c r="W3328" s="2"/>
      <c r="X3328" s="17"/>
      <c r="Y3328" s="2"/>
    </row>
    <row r="3329" spans="1:25" ht="14.25" customHeight="1" x14ac:dyDescent="0.2">
      <c r="A3329" s="10"/>
      <c r="B3329" s="18"/>
      <c r="C3329" s="18"/>
      <c r="D3329" s="18"/>
      <c r="E3329" s="18"/>
      <c r="F3329" s="18"/>
      <c r="G3329" s="18"/>
      <c r="H3329" s="18"/>
      <c r="I3329" s="18"/>
      <c r="J3329" s="18"/>
      <c r="K3329" s="18"/>
      <c r="L3329" s="18"/>
      <c r="M3329" s="18"/>
      <c r="N3329" s="18"/>
      <c r="O3329" s="18"/>
      <c r="P3329" s="18"/>
      <c r="Q3329" s="18"/>
      <c r="R3329" s="18"/>
      <c r="S3329" s="18"/>
      <c r="T3329" s="18"/>
      <c r="U3329" s="18"/>
      <c r="V3329" s="18"/>
      <c r="W3329" s="18"/>
      <c r="X3329" s="19"/>
      <c r="Y3329" s="2"/>
    </row>
    <row r="3330" spans="1:25" ht="14.25" customHeight="1" x14ac:dyDescent="0.2">
      <c r="A3330" s="24">
        <v>448596</v>
      </c>
      <c r="B3330" s="25"/>
      <c r="C3330" s="26"/>
      <c r="D3330" s="4">
        <v>42717</v>
      </c>
      <c r="E3330" s="27" t="s">
        <v>1927</v>
      </c>
      <c r="F3330" s="28"/>
      <c r="G3330" s="38">
        <v>1650</v>
      </c>
      <c r="H3330" s="39"/>
      <c r="I3330" s="39"/>
      <c r="J3330" s="39"/>
      <c r="K3330" s="39"/>
      <c r="L3330" s="39"/>
      <c r="M3330" s="39"/>
      <c r="N3330" s="39"/>
      <c r="O3330" s="39"/>
      <c r="P3330" s="39"/>
      <c r="Q3330" s="40"/>
      <c r="R3330" s="13" t="s">
        <v>1928</v>
      </c>
      <c r="S3330" s="13" t="s">
        <v>27</v>
      </c>
      <c r="T3330" s="13" t="s">
        <v>28</v>
      </c>
      <c r="U3330" s="13" t="s">
        <v>28</v>
      </c>
      <c r="V3330" s="41" t="s">
        <v>1928</v>
      </c>
      <c r="W3330" s="42"/>
      <c r="X3330" s="13" t="s">
        <v>588</v>
      </c>
      <c r="Y3330" s="2"/>
    </row>
    <row r="3331" spans="1:25" ht="14.25" customHeight="1" x14ac:dyDescent="0.2">
      <c r="A3331" s="35"/>
      <c r="B3331" s="36"/>
      <c r="C3331" s="37"/>
      <c r="D3331" s="11"/>
      <c r="E3331" s="35"/>
      <c r="F3331" s="37"/>
      <c r="G3331" s="38">
        <v>1650</v>
      </c>
      <c r="H3331" s="39"/>
      <c r="I3331" s="39"/>
      <c r="J3331" s="39"/>
      <c r="K3331" s="39"/>
      <c r="L3331" s="39"/>
      <c r="M3331" s="39"/>
      <c r="N3331" s="39"/>
      <c r="O3331" s="39"/>
      <c r="P3331" s="39"/>
      <c r="Q3331" s="40"/>
      <c r="R3331" s="13" t="s">
        <v>1929</v>
      </c>
      <c r="S3331" s="13" t="s">
        <v>27</v>
      </c>
      <c r="T3331" s="13" t="s">
        <v>28</v>
      </c>
      <c r="U3331" s="13" t="s">
        <v>28</v>
      </c>
      <c r="V3331" s="41" t="s">
        <v>1929</v>
      </c>
      <c r="W3331" s="42"/>
      <c r="X3331" s="13" t="s">
        <v>588</v>
      </c>
      <c r="Y3331" s="2"/>
    </row>
    <row r="3332" spans="1:25" ht="2.25" customHeight="1" x14ac:dyDescent="0.2">
      <c r="A3332" s="14"/>
      <c r="B3332" s="15"/>
      <c r="C3332" s="15"/>
      <c r="D3332" s="15"/>
      <c r="E3332" s="15"/>
      <c r="F3332" s="15"/>
      <c r="G3332" s="15"/>
      <c r="H3332" s="15"/>
      <c r="I3332" s="15"/>
      <c r="J3332" s="15"/>
      <c r="K3332" s="15"/>
      <c r="L3332" s="15"/>
      <c r="M3332" s="15"/>
      <c r="N3332" s="15"/>
      <c r="O3332" s="15"/>
      <c r="P3332" s="15"/>
      <c r="Q3332" s="15"/>
      <c r="R3332" s="15"/>
      <c r="S3332" s="15"/>
      <c r="T3332" s="15"/>
      <c r="U3332" s="15"/>
      <c r="V3332" s="15"/>
      <c r="W3332" s="15"/>
      <c r="X3332" s="16"/>
      <c r="Y3332" s="2"/>
    </row>
    <row r="3333" spans="1:25" ht="12.75" customHeight="1" x14ac:dyDescent="0.2">
      <c r="A3333" s="7"/>
      <c r="B3333" s="2"/>
      <c r="C3333" s="2"/>
      <c r="D3333" s="2"/>
      <c r="E3333" s="2"/>
      <c r="F3333" s="2"/>
      <c r="G3333" s="2"/>
      <c r="H3333" s="2"/>
      <c r="I3333" s="2"/>
      <c r="J3333" s="2"/>
      <c r="K3333" s="2"/>
      <c r="L3333" s="43">
        <f>SUM(hList_Frame_1!B2198:B2199)</f>
        <v>3300</v>
      </c>
      <c r="M3333" s="43"/>
      <c r="N3333" s="43"/>
      <c r="O3333" s="43"/>
      <c r="P3333" s="43"/>
      <c r="Q3333" s="43"/>
      <c r="R3333" s="2"/>
      <c r="S3333" s="2"/>
      <c r="T3333" s="2"/>
      <c r="U3333" s="2"/>
      <c r="V3333" s="2"/>
      <c r="W3333" s="2"/>
      <c r="X3333" s="17"/>
      <c r="Y3333" s="2"/>
    </row>
    <row r="3334" spans="1:25" ht="14.25" customHeight="1" x14ac:dyDescent="0.2">
      <c r="A3334" s="10"/>
      <c r="B3334" s="18"/>
      <c r="C3334" s="18"/>
      <c r="D3334" s="18"/>
      <c r="E3334" s="18"/>
      <c r="F3334" s="18"/>
      <c r="G3334" s="18"/>
      <c r="H3334" s="18"/>
      <c r="I3334" s="18"/>
      <c r="J3334" s="18"/>
      <c r="K3334" s="18"/>
      <c r="L3334" s="18"/>
      <c r="M3334" s="18"/>
      <c r="N3334" s="18"/>
      <c r="O3334" s="18"/>
      <c r="P3334" s="18"/>
      <c r="Q3334" s="18"/>
      <c r="R3334" s="18"/>
      <c r="S3334" s="18"/>
      <c r="T3334" s="18"/>
      <c r="U3334" s="18"/>
      <c r="V3334" s="18"/>
      <c r="W3334" s="18"/>
      <c r="X3334" s="19"/>
      <c r="Y3334" s="2"/>
    </row>
    <row r="3335" spans="1:25" ht="14.25" customHeight="1" x14ac:dyDescent="0.2">
      <c r="A3335" s="24">
        <v>448182</v>
      </c>
      <c r="B3335" s="25"/>
      <c r="C3335" s="26"/>
      <c r="D3335" s="4">
        <v>42710</v>
      </c>
      <c r="E3335" s="27" t="s">
        <v>1930</v>
      </c>
      <c r="F3335" s="28"/>
      <c r="G3335" s="29">
        <v>399.01</v>
      </c>
      <c r="H3335" s="30"/>
      <c r="I3335" s="30"/>
      <c r="J3335" s="30"/>
      <c r="K3335" s="30"/>
      <c r="L3335" s="30"/>
      <c r="M3335" s="30"/>
      <c r="N3335" s="30"/>
      <c r="O3335" s="30"/>
      <c r="P3335" s="30"/>
      <c r="Q3335" s="31"/>
      <c r="R3335" s="6" t="s">
        <v>15</v>
      </c>
      <c r="S3335" s="6" t="s">
        <v>1587</v>
      </c>
      <c r="T3335" s="6" t="s">
        <v>505</v>
      </c>
      <c r="U3335" s="6" t="s">
        <v>1913</v>
      </c>
      <c r="V3335" s="27" t="s">
        <v>15</v>
      </c>
      <c r="W3335" s="28"/>
      <c r="X3335" s="6" t="s">
        <v>1931</v>
      </c>
      <c r="Y3335" s="2"/>
    </row>
    <row r="3336" spans="1:25" ht="13.5" customHeight="1" x14ac:dyDescent="0.2">
      <c r="A3336" s="35"/>
      <c r="B3336" s="36"/>
      <c r="C3336" s="37"/>
      <c r="D3336" s="11"/>
      <c r="E3336" s="35"/>
      <c r="F3336" s="37"/>
      <c r="G3336" s="35"/>
      <c r="H3336" s="36"/>
      <c r="I3336" s="36"/>
      <c r="J3336" s="36"/>
      <c r="K3336" s="36"/>
      <c r="L3336" s="36"/>
      <c r="M3336" s="36"/>
      <c r="N3336" s="36"/>
      <c r="O3336" s="36"/>
      <c r="P3336" s="36"/>
      <c r="Q3336" s="37"/>
      <c r="R3336" s="11"/>
      <c r="S3336" s="11"/>
      <c r="T3336" s="11"/>
      <c r="U3336" s="11"/>
      <c r="V3336" s="35"/>
      <c r="W3336" s="37"/>
      <c r="X3336" s="12" t="s">
        <v>1932</v>
      </c>
      <c r="Y3336" s="2"/>
    </row>
    <row r="3337" spans="1:25" ht="2.25" customHeight="1" x14ac:dyDescent="0.2">
      <c r="A3337" s="14"/>
      <c r="B3337" s="15"/>
      <c r="C3337" s="15"/>
      <c r="D3337" s="15"/>
      <c r="E3337" s="15"/>
      <c r="F3337" s="15"/>
      <c r="G3337" s="15"/>
      <c r="H3337" s="15"/>
      <c r="I3337" s="15"/>
      <c r="J3337" s="15"/>
      <c r="K3337" s="15"/>
      <c r="L3337" s="15"/>
      <c r="M3337" s="15"/>
      <c r="N3337" s="15"/>
      <c r="O3337" s="15"/>
      <c r="P3337" s="15"/>
      <c r="Q3337" s="15"/>
      <c r="R3337" s="15"/>
      <c r="S3337" s="15"/>
      <c r="T3337" s="15"/>
      <c r="U3337" s="15"/>
      <c r="V3337" s="15"/>
      <c r="W3337" s="15"/>
      <c r="X3337" s="16"/>
      <c r="Y3337" s="2"/>
    </row>
    <row r="3338" spans="1:25" ht="12.75" customHeight="1" x14ac:dyDescent="0.2">
      <c r="A3338" s="7"/>
      <c r="B3338" s="2"/>
      <c r="C3338" s="2"/>
      <c r="D3338" s="2"/>
      <c r="E3338" s="2"/>
      <c r="F3338" s="2"/>
      <c r="G3338" s="2"/>
      <c r="H3338" s="2"/>
      <c r="I3338" s="2"/>
      <c r="J3338" s="2"/>
      <c r="K3338" s="2"/>
      <c r="L3338" s="2"/>
      <c r="M3338" s="2"/>
      <c r="N3338" s="43">
        <f>SUM(hList_Frame_1!B2200:B2201)</f>
        <v>399.01</v>
      </c>
      <c r="O3338" s="43"/>
      <c r="P3338" s="43"/>
      <c r="Q3338" s="43"/>
      <c r="R3338" s="2"/>
      <c r="S3338" s="2"/>
      <c r="T3338" s="2"/>
      <c r="U3338" s="2"/>
      <c r="V3338" s="2"/>
      <c r="W3338" s="2"/>
      <c r="X3338" s="17"/>
      <c r="Y3338" s="2"/>
    </row>
    <row r="3339" spans="1:25" ht="14.25" customHeight="1" x14ac:dyDescent="0.2">
      <c r="A3339" s="10"/>
      <c r="B3339" s="18"/>
      <c r="C3339" s="18"/>
      <c r="D3339" s="18"/>
      <c r="E3339" s="18"/>
      <c r="F3339" s="18"/>
      <c r="G3339" s="18"/>
      <c r="H3339" s="18"/>
      <c r="I3339" s="18"/>
      <c r="J3339" s="18"/>
      <c r="K3339" s="18"/>
      <c r="L3339" s="18"/>
      <c r="M3339" s="18"/>
      <c r="N3339" s="18"/>
      <c r="O3339" s="18"/>
      <c r="P3339" s="18"/>
      <c r="Q3339" s="18"/>
      <c r="R3339" s="18"/>
      <c r="S3339" s="18"/>
      <c r="T3339" s="18"/>
      <c r="U3339" s="18"/>
      <c r="V3339" s="18"/>
      <c r="W3339" s="18"/>
      <c r="X3339" s="19"/>
      <c r="Y3339" s="2"/>
    </row>
    <row r="3340" spans="1:25" ht="14.25" customHeight="1" x14ac:dyDescent="0.2">
      <c r="A3340" s="44">
        <v>448597</v>
      </c>
      <c r="B3340" s="45"/>
      <c r="C3340" s="46"/>
      <c r="D3340" s="20">
        <v>42717</v>
      </c>
      <c r="E3340" s="41" t="s">
        <v>1933</v>
      </c>
      <c r="F3340" s="42"/>
      <c r="G3340" s="38">
        <v>5494</v>
      </c>
      <c r="H3340" s="39"/>
      <c r="I3340" s="39"/>
      <c r="J3340" s="39"/>
      <c r="K3340" s="39"/>
      <c r="L3340" s="39"/>
      <c r="M3340" s="39"/>
      <c r="N3340" s="39"/>
      <c r="O3340" s="39"/>
      <c r="P3340" s="39"/>
      <c r="Q3340" s="40"/>
      <c r="R3340" s="13" t="s">
        <v>467</v>
      </c>
      <c r="S3340" s="13" t="s">
        <v>600</v>
      </c>
      <c r="T3340" s="13" t="s">
        <v>103</v>
      </c>
      <c r="U3340" s="13" t="s">
        <v>1920</v>
      </c>
      <c r="V3340" s="41" t="s">
        <v>467</v>
      </c>
      <c r="W3340" s="42"/>
      <c r="X3340" s="13" t="s">
        <v>1921</v>
      </c>
      <c r="Y3340" s="2"/>
    </row>
    <row r="3341" spans="1:25" ht="2.25" customHeight="1" x14ac:dyDescent="0.2">
      <c r="A3341" s="14"/>
      <c r="B3341" s="15"/>
      <c r="C3341" s="15"/>
      <c r="D3341" s="15"/>
      <c r="E3341" s="15"/>
      <c r="F3341" s="15"/>
      <c r="G3341" s="15"/>
      <c r="H3341" s="15"/>
      <c r="I3341" s="15"/>
      <c r="J3341" s="15"/>
      <c r="K3341" s="15"/>
      <c r="L3341" s="15"/>
      <c r="M3341" s="15"/>
      <c r="N3341" s="15"/>
      <c r="O3341" s="15"/>
      <c r="P3341" s="15"/>
      <c r="Q3341" s="15"/>
      <c r="R3341" s="15"/>
      <c r="S3341" s="15"/>
      <c r="T3341" s="15"/>
      <c r="U3341" s="15"/>
      <c r="V3341" s="15"/>
      <c r="W3341" s="15"/>
      <c r="X3341" s="16"/>
      <c r="Y3341" s="2"/>
    </row>
    <row r="3342" spans="1:25" ht="13.5" customHeight="1" x14ac:dyDescent="0.2">
      <c r="A3342" s="7"/>
      <c r="B3342" s="2"/>
      <c r="C3342" s="2"/>
      <c r="D3342" s="2"/>
      <c r="E3342" s="2"/>
      <c r="F3342" s="2"/>
      <c r="G3342" s="2"/>
      <c r="H3342" s="2"/>
      <c r="I3342" s="2"/>
      <c r="J3342" s="2"/>
      <c r="K3342" s="2"/>
      <c r="L3342" s="43">
        <f>SUM(hList_Frame_1!B2202:B2202)</f>
        <v>5494</v>
      </c>
      <c r="M3342" s="43"/>
      <c r="N3342" s="43"/>
      <c r="O3342" s="43"/>
      <c r="P3342" s="43"/>
      <c r="Q3342" s="43"/>
      <c r="R3342" s="2"/>
      <c r="S3342" s="2"/>
      <c r="T3342" s="2"/>
      <c r="U3342" s="2"/>
      <c r="V3342" s="2"/>
      <c r="W3342" s="2"/>
      <c r="X3342" s="17"/>
      <c r="Y3342" s="2"/>
    </row>
    <row r="3343" spans="1:25" ht="13.5" customHeight="1" x14ac:dyDescent="0.2">
      <c r="A3343" s="10"/>
      <c r="B3343" s="18"/>
      <c r="C3343" s="18"/>
      <c r="D3343" s="18"/>
      <c r="E3343" s="18"/>
      <c r="F3343" s="18"/>
      <c r="G3343" s="18"/>
      <c r="H3343" s="18"/>
      <c r="I3343" s="18"/>
      <c r="J3343" s="18"/>
      <c r="K3343" s="18"/>
      <c r="L3343" s="18"/>
      <c r="M3343" s="18"/>
      <c r="N3343" s="18"/>
      <c r="O3343" s="18"/>
      <c r="P3343" s="18"/>
      <c r="Q3343" s="18"/>
      <c r="R3343" s="18"/>
      <c r="S3343" s="18"/>
      <c r="T3343" s="18"/>
      <c r="U3343" s="18"/>
      <c r="V3343" s="18"/>
      <c r="W3343" s="18"/>
      <c r="X3343" s="19"/>
      <c r="Y3343" s="2"/>
    </row>
    <row r="3344" spans="1:25" ht="14.25" customHeight="1" x14ac:dyDescent="0.2">
      <c r="A3344" s="24">
        <v>448598</v>
      </c>
      <c r="B3344" s="25"/>
      <c r="C3344" s="26"/>
      <c r="D3344" s="4">
        <v>42717</v>
      </c>
      <c r="E3344" s="27" t="s">
        <v>1934</v>
      </c>
      <c r="F3344" s="28"/>
      <c r="G3344" s="38">
        <v>450</v>
      </c>
      <c r="H3344" s="39"/>
      <c r="I3344" s="39"/>
      <c r="J3344" s="39"/>
      <c r="K3344" s="39"/>
      <c r="L3344" s="39"/>
      <c r="M3344" s="39"/>
      <c r="N3344" s="39"/>
      <c r="O3344" s="39"/>
      <c r="P3344" s="39"/>
      <c r="Q3344" s="40"/>
      <c r="R3344" s="13" t="s">
        <v>1935</v>
      </c>
      <c r="S3344" s="13" t="s">
        <v>27</v>
      </c>
      <c r="T3344" s="13" t="s">
        <v>28</v>
      </c>
      <c r="U3344" s="13" t="s">
        <v>28</v>
      </c>
      <c r="V3344" s="41" t="s">
        <v>1935</v>
      </c>
      <c r="W3344" s="42"/>
      <c r="X3344" s="13" t="s">
        <v>1936</v>
      </c>
      <c r="Y3344" s="2"/>
    </row>
    <row r="3345" spans="1:25" ht="14.25" customHeight="1" x14ac:dyDescent="0.2">
      <c r="A3345" s="35"/>
      <c r="B3345" s="36"/>
      <c r="C3345" s="37"/>
      <c r="D3345" s="11"/>
      <c r="E3345" s="35"/>
      <c r="F3345" s="37"/>
      <c r="G3345" s="38">
        <v>450</v>
      </c>
      <c r="H3345" s="39"/>
      <c r="I3345" s="39"/>
      <c r="J3345" s="39"/>
      <c r="K3345" s="39"/>
      <c r="L3345" s="39"/>
      <c r="M3345" s="39"/>
      <c r="N3345" s="39"/>
      <c r="O3345" s="39"/>
      <c r="P3345" s="39"/>
      <c r="Q3345" s="40"/>
      <c r="R3345" s="13" t="s">
        <v>1937</v>
      </c>
      <c r="S3345" s="13" t="s">
        <v>27</v>
      </c>
      <c r="T3345" s="13" t="s">
        <v>28</v>
      </c>
      <c r="U3345" s="13" t="s">
        <v>28</v>
      </c>
      <c r="V3345" s="41" t="s">
        <v>1937</v>
      </c>
      <c r="W3345" s="42"/>
      <c r="X3345" s="13" t="s">
        <v>509</v>
      </c>
      <c r="Y3345" s="2"/>
    </row>
    <row r="3346" spans="1:25" ht="2.25" customHeight="1" x14ac:dyDescent="0.2">
      <c r="A3346" s="14"/>
      <c r="B3346" s="15"/>
      <c r="C3346" s="15"/>
      <c r="D3346" s="15"/>
      <c r="E3346" s="15"/>
      <c r="F3346" s="15"/>
      <c r="G3346" s="15"/>
      <c r="H3346" s="15"/>
      <c r="I3346" s="15"/>
      <c r="J3346" s="15"/>
      <c r="K3346" s="15"/>
      <c r="L3346" s="15"/>
      <c r="M3346" s="15"/>
      <c r="N3346" s="15"/>
      <c r="O3346" s="15"/>
      <c r="P3346" s="15"/>
      <c r="Q3346" s="15"/>
      <c r="R3346" s="15"/>
      <c r="S3346" s="15"/>
      <c r="T3346" s="15"/>
      <c r="U3346" s="15"/>
      <c r="V3346" s="15"/>
      <c r="W3346" s="15"/>
      <c r="X3346" s="16"/>
      <c r="Y3346" s="2"/>
    </row>
    <row r="3347" spans="1:25" ht="13.5" customHeight="1" x14ac:dyDescent="0.2">
      <c r="A3347" s="7"/>
      <c r="B3347" s="2"/>
      <c r="C3347" s="2"/>
      <c r="D3347" s="2"/>
      <c r="E3347" s="2"/>
      <c r="F3347" s="2"/>
      <c r="G3347" s="2"/>
      <c r="H3347" s="2"/>
      <c r="I3347" s="2"/>
      <c r="J3347" s="2"/>
      <c r="K3347" s="2"/>
      <c r="L3347" s="2"/>
      <c r="M3347" s="2"/>
      <c r="N3347" s="43">
        <f>SUM(hList_Frame_1!B2203:B2204)</f>
        <v>900</v>
      </c>
      <c r="O3347" s="43"/>
      <c r="P3347" s="43"/>
      <c r="Q3347" s="43"/>
      <c r="R3347" s="2"/>
      <c r="S3347" s="2"/>
      <c r="T3347" s="2"/>
      <c r="U3347" s="2"/>
      <c r="V3347" s="2"/>
      <c r="W3347" s="2"/>
      <c r="X3347" s="17"/>
      <c r="Y3347" s="2"/>
    </row>
    <row r="3348" spans="1:25" ht="13.5" customHeight="1" x14ac:dyDescent="0.2">
      <c r="A3348" s="10"/>
      <c r="B3348" s="18"/>
      <c r="C3348" s="18"/>
      <c r="D3348" s="18"/>
      <c r="E3348" s="18"/>
      <c r="F3348" s="18"/>
      <c r="G3348" s="18"/>
      <c r="H3348" s="18"/>
      <c r="I3348" s="18"/>
      <c r="J3348" s="18"/>
      <c r="K3348" s="18"/>
      <c r="L3348" s="18"/>
      <c r="M3348" s="18"/>
      <c r="N3348" s="18"/>
      <c r="O3348" s="18"/>
      <c r="P3348" s="18"/>
      <c r="Q3348" s="18"/>
      <c r="R3348" s="18"/>
      <c r="S3348" s="18"/>
      <c r="T3348" s="18"/>
      <c r="U3348" s="18"/>
      <c r="V3348" s="18"/>
      <c r="W3348" s="18"/>
      <c r="X3348" s="19"/>
      <c r="Y3348" s="2"/>
    </row>
    <row r="3349" spans="1:25" ht="14.25" customHeight="1" x14ac:dyDescent="0.2">
      <c r="A3349" s="44">
        <v>448599</v>
      </c>
      <c r="B3349" s="45"/>
      <c r="C3349" s="46"/>
      <c r="D3349" s="20">
        <v>42717</v>
      </c>
      <c r="E3349" s="41" t="s">
        <v>1938</v>
      </c>
      <c r="F3349" s="42"/>
      <c r="G3349" s="38">
        <v>64.36</v>
      </c>
      <c r="H3349" s="39"/>
      <c r="I3349" s="39"/>
      <c r="J3349" s="39"/>
      <c r="K3349" s="39"/>
      <c r="L3349" s="39"/>
      <c r="M3349" s="39"/>
      <c r="N3349" s="39"/>
      <c r="O3349" s="39"/>
      <c r="P3349" s="39"/>
      <c r="Q3349" s="40"/>
      <c r="R3349" s="13" t="s">
        <v>560</v>
      </c>
      <c r="S3349" s="13" t="s">
        <v>72</v>
      </c>
      <c r="T3349" s="13" t="s">
        <v>117</v>
      </c>
      <c r="U3349" s="13" t="s">
        <v>118</v>
      </c>
      <c r="V3349" s="41" t="s">
        <v>560</v>
      </c>
      <c r="W3349" s="42"/>
      <c r="X3349" s="13" t="s">
        <v>15</v>
      </c>
      <c r="Y3349" s="2"/>
    </row>
    <row r="3350" spans="1:25" ht="2.25" customHeight="1" x14ac:dyDescent="0.2">
      <c r="A3350" s="14"/>
      <c r="B3350" s="15"/>
      <c r="C3350" s="15"/>
      <c r="D3350" s="15"/>
      <c r="E3350" s="15"/>
      <c r="F3350" s="15"/>
      <c r="G3350" s="15"/>
      <c r="H3350" s="15"/>
      <c r="I3350" s="15"/>
      <c r="J3350" s="15"/>
      <c r="K3350" s="15"/>
      <c r="L3350" s="15"/>
      <c r="M3350" s="15"/>
      <c r="N3350" s="15"/>
      <c r="O3350" s="15"/>
      <c r="P3350" s="15"/>
      <c r="Q3350" s="15"/>
      <c r="R3350" s="15"/>
      <c r="S3350" s="15"/>
      <c r="T3350" s="15"/>
      <c r="U3350" s="15"/>
      <c r="V3350" s="15"/>
      <c r="W3350" s="15"/>
      <c r="X3350" s="16"/>
      <c r="Y3350" s="2"/>
    </row>
    <row r="3351" spans="1:25" ht="13.5" customHeight="1" x14ac:dyDescent="0.2">
      <c r="A3351" s="7"/>
      <c r="B3351" s="2"/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43">
        <f>SUM(hList_Frame_1!B2205:B2205)</f>
        <v>64.36</v>
      </c>
      <c r="Q3351" s="43"/>
      <c r="R3351" s="2"/>
      <c r="S3351" s="2"/>
      <c r="T3351" s="2"/>
      <c r="U3351" s="2"/>
      <c r="V3351" s="2"/>
      <c r="W3351" s="2"/>
      <c r="X3351" s="17"/>
      <c r="Y3351" s="2"/>
    </row>
    <row r="3352" spans="1:25" ht="13.5" customHeight="1" x14ac:dyDescent="0.2">
      <c r="A3352" s="10"/>
      <c r="B3352" s="18"/>
      <c r="C3352" s="18"/>
      <c r="D3352" s="18"/>
      <c r="E3352" s="18"/>
      <c r="F3352" s="18"/>
      <c r="G3352" s="18"/>
      <c r="H3352" s="18"/>
      <c r="I3352" s="18"/>
      <c r="J3352" s="18"/>
      <c r="K3352" s="18"/>
      <c r="L3352" s="18"/>
      <c r="M3352" s="18"/>
      <c r="N3352" s="18"/>
      <c r="O3352" s="18"/>
      <c r="P3352" s="18"/>
      <c r="Q3352" s="18"/>
      <c r="R3352" s="18"/>
      <c r="S3352" s="18"/>
      <c r="T3352" s="18"/>
      <c r="U3352" s="18"/>
      <c r="V3352" s="18"/>
      <c r="W3352" s="18"/>
      <c r="X3352" s="19"/>
      <c r="Y3352" s="2"/>
    </row>
    <row r="3353" spans="1:25" ht="14.25" customHeight="1" x14ac:dyDescent="0.2">
      <c r="A3353" s="24">
        <v>448600</v>
      </c>
      <c r="B3353" s="25"/>
      <c r="C3353" s="26"/>
      <c r="D3353" s="4">
        <v>42717</v>
      </c>
      <c r="E3353" s="27" t="s">
        <v>1939</v>
      </c>
      <c r="F3353" s="28"/>
      <c r="G3353" s="29">
        <v>6420</v>
      </c>
      <c r="H3353" s="30"/>
      <c r="I3353" s="30"/>
      <c r="J3353" s="30"/>
      <c r="K3353" s="30"/>
      <c r="L3353" s="30"/>
      <c r="M3353" s="30"/>
      <c r="N3353" s="30"/>
      <c r="O3353" s="30"/>
      <c r="P3353" s="30"/>
      <c r="Q3353" s="31"/>
      <c r="R3353" s="6" t="s">
        <v>11</v>
      </c>
      <c r="S3353" s="6" t="s">
        <v>600</v>
      </c>
      <c r="T3353" s="6" t="s">
        <v>132</v>
      </c>
      <c r="U3353" s="13" t="s">
        <v>133</v>
      </c>
      <c r="V3353" s="27" t="s">
        <v>11</v>
      </c>
      <c r="W3353" s="28"/>
      <c r="X3353" s="13" t="s">
        <v>946</v>
      </c>
      <c r="Y3353" s="2"/>
    </row>
    <row r="3354" spans="1:25" ht="14.25" customHeight="1" x14ac:dyDescent="0.2">
      <c r="A3354" s="35"/>
      <c r="B3354" s="36"/>
      <c r="C3354" s="37"/>
      <c r="D3354" s="11"/>
      <c r="E3354" s="35"/>
      <c r="F3354" s="37"/>
      <c r="G3354" s="35"/>
      <c r="H3354" s="36"/>
      <c r="I3354" s="36"/>
      <c r="J3354" s="36"/>
      <c r="K3354" s="36"/>
      <c r="L3354" s="36"/>
      <c r="M3354" s="36"/>
      <c r="N3354" s="36"/>
      <c r="O3354" s="36"/>
      <c r="P3354" s="36"/>
      <c r="Q3354" s="37"/>
      <c r="R3354" s="11"/>
      <c r="S3354" s="11"/>
      <c r="T3354" s="11"/>
      <c r="U3354" s="13" t="s">
        <v>135</v>
      </c>
      <c r="V3354" s="35"/>
      <c r="W3354" s="37"/>
      <c r="X3354" s="13" t="s">
        <v>1940</v>
      </c>
      <c r="Y3354" s="2"/>
    </row>
    <row r="3355" spans="1:25" ht="2.25" customHeight="1" x14ac:dyDescent="0.2">
      <c r="A3355" s="14"/>
      <c r="B3355" s="15"/>
      <c r="C3355" s="15"/>
      <c r="D3355" s="15"/>
      <c r="E3355" s="15"/>
      <c r="F3355" s="15"/>
      <c r="G3355" s="15"/>
      <c r="H3355" s="15"/>
      <c r="I3355" s="15"/>
      <c r="J3355" s="15"/>
      <c r="K3355" s="15"/>
      <c r="L3355" s="15"/>
      <c r="M3355" s="15"/>
      <c r="N3355" s="15"/>
      <c r="O3355" s="15"/>
      <c r="P3355" s="15"/>
      <c r="Q3355" s="15"/>
      <c r="R3355" s="15"/>
      <c r="S3355" s="15"/>
      <c r="T3355" s="15"/>
      <c r="U3355" s="15"/>
      <c r="V3355" s="15"/>
      <c r="W3355" s="15"/>
      <c r="X3355" s="16"/>
      <c r="Y3355" s="2"/>
    </row>
    <row r="3356" spans="1:25" ht="13.5" customHeight="1" x14ac:dyDescent="0.2">
      <c r="A3356" s="7"/>
      <c r="B3356" s="2"/>
      <c r="C3356" s="2"/>
      <c r="D3356" s="2"/>
      <c r="E3356" s="2"/>
      <c r="F3356" s="2"/>
      <c r="G3356" s="2"/>
      <c r="H3356" s="2"/>
      <c r="I3356" s="2"/>
      <c r="J3356" s="2"/>
      <c r="K3356" s="2"/>
      <c r="L3356" s="43">
        <f>SUM(hList_Frame_1!B2206:B2207)</f>
        <v>6420</v>
      </c>
      <c r="M3356" s="43"/>
      <c r="N3356" s="43"/>
      <c r="O3356" s="43"/>
      <c r="P3356" s="43"/>
      <c r="Q3356" s="43"/>
      <c r="R3356" s="2"/>
      <c r="S3356" s="2"/>
      <c r="T3356" s="2"/>
      <c r="U3356" s="2"/>
      <c r="V3356" s="2"/>
      <c r="W3356" s="2"/>
      <c r="X3356" s="17"/>
      <c r="Y3356" s="2"/>
    </row>
    <row r="3357" spans="1:25" ht="13.5" customHeight="1" x14ac:dyDescent="0.2">
      <c r="A3357" s="10"/>
      <c r="B3357" s="18"/>
      <c r="C3357" s="18"/>
      <c r="D3357" s="18"/>
      <c r="E3357" s="18"/>
      <c r="F3357" s="18"/>
      <c r="G3357" s="18"/>
      <c r="H3357" s="18"/>
      <c r="I3357" s="18"/>
      <c r="J3357" s="18"/>
      <c r="K3357" s="18"/>
      <c r="L3357" s="18"/>
      <c r="M3357" s="18"/>
      <c r="N3357" s="18"/>
      <c r="O3357" s="18"/>
      <c r="P3357" s="18"/>
      <c r="Q3357" s="18"/>
      <c r="R3357" s="18"/>
      <c r="S3357" s="18"/>
      <c r="T3357" s="18"/>
      <c r="U3357" s="18"/>
      <c r="V3357" s="18"/>
      <c r="W3357" s="18"/>
      <c r="X3357" s="19"/>
      <c r="Y3357" s="2"/>
    </row>
    <row r="3358" spans="1:25" ht="14.25" customHeight="1" x14ac:dyDescent="0.2">
      <c r="A3358" s="24">
        <v>448601</v>
      </c>
      <c r="B3358" s="25"/>
      <c r="C3358" s="26"/>
      <c r="D3358" s="4">
        <v>42717</v>
      </c>
      <c r="E3358" s="27" t="s">
        <v>1941</v>
      </c>
      <c r="F3358" s="28"/>
      <c r="G3358" s="38">
        <v>450</v>
      </c>
      <c r="H3358" s="39"/>
      <c r="I3358" s="39"/>
      <c r="J3358" s="39"/>
      <c r="K3358" s="39"/>
      <c r="L3358" s="39"/>
      <c r="M3358" s="39"/>
      <c r="N3358" s="39"/>
      <c r="O3358" s="39"/>
      <c r="P3358" s="39"/>
      <c r="Q3358" s="40"/>
      <c r="R3358" s="13" t="s">
        <v>1942</v>
      </c>
      <c r="S3358" s="13" t="s">
        <v>27</v>
      </c>
      <c r="T3358" s="13" t="s">
        <v>28</v>
      </c>
      <c r="U3358" s="13" t="s">
        <v>28</v>
      </c>
      <c r="V3358" s="41" t="s">
        <v>1942</v>
      </c>
      <c r="W3358" s="42"/>
      <c r="X3358" s="13" t="s">
        <v>29</v>
      </c>
      <c r="Y3358" s="2"/>
    </row>
    <row r="3359" spans="1:25" ht="14.25" customHeight="1" x14ac:dyDescent="0.2">
      <c r="A3359" s="35"/>
      <c r="B3359" s="36"/>
      <c r="C3359" s="37"/>
      <c r="D3359" s="11"/>
      <c r="E3359" s="35"/>
      <c r="F3359" s="37"/>
      <c r="G3359" s="38">
        <v>100</v>
      </c>
      <c r="H3359" s="39"/>
      <c r="I3359" s="39"/>
      <c r="J3359" s="39"/>
      <c r="K3359" s="39"/>
      <c r="L3359" s="39"/>
      <c r="M3359" s="39"/>
      <c r="N3359" s="39"/>
      <c r="O3359" s="39"/>
      <c r="P3359" s="39"/>
      <c r="Q3359" s="40"/>
      <c r="R3359" s="13" t="s">
        <v>1943</v>
      </c>
      <c r="S3359" s="13" t="s">
        <v>27</v>
      </c>
      <c r="T3359" s="13" t="s">
        <v>28</v>
      </c>
      <c r="U3359" s="13" t="s">
        <v>28</v>
      </c>
      <c r="V3359" s="41" t="s">
        <v>1943</v>
      </c>
      <c r="W3359" s="42"/>
      <c r="X3359" s="13" t="s">
        <v>29</v>
      </c>
      <c r="Y3359" s="2"/>
    </row>
    <row r="3360" spans="1:25" ht="2.25" customHeight="1" x14ac:dyDescent="0.2">
      <c r="A3360" s="14"/>
      <c r="B3360" s="15"/>
      <c r="C3360" s="15"/>
      <c r="D3360" s="15"/>
      <c r="E3360" s="15"/>
      <c r="F3360" s="15"/>
      <c r="G3360" s="15"/>
      <c r="H3360" s="15"/>
      <c r="I3360" s="15"/>
      <c r="J3360" s="15"/>
      <c r="K3360" s="15"/>
      <c r="L3360" s="15"/>
      <c r="M3360" s="15"/>
      <c r="N3360" s="15"/>
      <c r="O3360" s="15"/>
      <c r="P3360" s="15"/>
      <c r="Q3360" s="15"/>
      <c r="R3360" s="15"/>
      <c r="S3360" s="15"/>
      <c r="T3360" s="15"/>
      <c r="U3360" s="15"/>
      <c r="V3360" s="15"/>
      <c r="W3360" s="15"/>
      <c r="X3360" s="16"/>
      <c r="Y3360" s="2"/>
    </row>
    <row r="3361" spans="1:25" ht="13.5" customHeight="1" x14ac:dyDescent="0.2">
      <c r="A3361" s="7"/>
      <c r="B3361" s="2"/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  <c r="N3361" s="43">
        <f>SUM(hList_Frame_1!B2208:B2209)</f>
        <v>550</v>
      </c>
      <c r="O3361" s="43"/>
      <c r="P3361" s="43"/>
      <c r="Q3361" s="43"/>
      <c r="R3361" s="2"/>
      <c r="S3361" s="2"/>
      <c r="T3361" s="2"/>
      <c r="U3361" s="2"/>
      <c r="V3361" s="2"/>
      <c r="W3361" s="2"/>
      <c r="X3361" s="17"/>
      <c r="Y3361" s="2"/>
    </row>
    <row r="3362" spans="1:25" ht="13.5" customHeight="1" x14ac:dyDescent="0.2">
      <c r="A3362" s="10"/>
      <c r="B3362" s="18"/>
      <c r="C3362" s="18"/>
      <c r="D3362" s="18"/>
      <c r="E3362" s="18"/>
      <c r="F3362" s="18"/>
      <c r="G3362" s="18"/>
      <c r="H3362" s="18"/>
      <c r="I3362" s="18"/>
      <c r="J3362" s="18"/>
      <c r="K3362" s="18"/>
      <c r="L3362" s="18"/>
      <c r="M3362" s="18"/>
      <c r="N3362" s="18"/>
      <c r="O3362" s="18"/>
      <c r="P3362" s="18"/>
      <c r="Q3362" s="18"/>
      <c r="R3362" s="18"/>
      <c r="S3362" s="18"/>
      <c r="T3362" s="18"/>
      <c r="U3362" s="18"/>
      <c r="V3362" s="18"/>
      <c r="W3362" s="18"/>
      <c r="X3362" s="19"/>
      <c r="Y3362" s="2"/>
    </row>
    <row r="3363" spans="1:25" ht="14.25" customHeight="1" x14ac:dyDescent="0.2">
      <c r="A3363" s="44">
        <v>448183</v>
      </c>
      <c r="B3363" s="45"/>
      <c r="C3363" s="46"/>
      <c r="D3363" s="20">
        <v>42710</v>
      </c>
      <c r="E3363" s="41" t="s">
        <v>1944</v>
      </c>
      <c r="F3363" s="42"/>
      <c r="G3363" s="38">
        <v>34.56</v>
      </c>
      <c r="H3363" s="39"/>
      <c r="I3363" s="39"/>
      <c r="J3363" s="39"/>
      <c r="K3363" s="39"/>
      <c r="L3363" s="39"/>
      <c r="M3363" s="39"/>
      <c r="N3363" s="39"/>
      <c r="O3363" s="39"/>
      <c r="P3363" s="39"/>
      <c r="Q3363" s="40"/>
      <c r="R3363" s="13" t="s">
        <v>15</v>
      </c>
      <c r="S3363" s="13" t="s">
        <v>72</v>
      </c>
      <c r="T3363" s="13" t="s">
        <v>141</v>
      </c>
      <c r="U3363" s="13" t="s">
        <v>142</v>
      </c>
      <c r="V3363" s="41" t="s">
        <v>15</v>
      </c>
      <c r="W3363" s="42"/>
      <c r="X3363" s="13" t="s">
        <v>15</v>
      </c>
      <c r="Y3363" s="2"/>
    </row>
    <row r="3364" spans="1:25" ht="3" customHeight="1" x14ac:dyDescent="0.2">
      <c r="A3364" s="14"/>
      <c r="B3364" s="15"/>
      <c r="C3364" s="15"/>
      <c r="D3364" s="15"/>
      <c r="E3364" s="15"/>
      <c r="F3364" s="15"/>
      <c r="G3364" s="15"/>
      <c r="H3364" s="15"/>
      <c r="I3364" s="15"/>
      <c r="J3364" s="15"/>
      <c r="K3364" s="15"/>
      <c r="L3364" s="15"/>
      <c r="M3364" s="15"/>
      <c r="N3364" s="15"/>
      <c r="O3364" s="15"/>
      <c r="P3364" s="15"/>
      <c r="Q3364" s="15"/>
      <c r="R3364" s="15"/>
      <c r="S3364" s="15"/>
      <c r="T3364" s="15"/>
      <c r="U3364" s="15"/>
      <c r="V3364" s="15"/>
      <c r="W3364" s="15"/>
      <c r="X3364" s="16"/>
      <c r="Y3364" s="2"/>
    </row>
    <row r="3365" spans="1:25" ht="12.75" customHeight="1" x14ac:dyDescent="0.2">
      <c r="A3365" s="7"/>
      <c r="B3365" s="2"/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43">
        <f>SUM(hList_Frame_1!B2210:B2210)</f>
        <v>34.56</v>
      </c>
      <c r="Q3365" s="43"/>
      <c r="R3365" s="2"/>
      <c r="S3365" s="2"/>
      <c r="T3365" s="2"/>
      <c r="U3365" s="2"/>
      <c r="V3365" s="2"/>
      <c r="W3365" s="2"/>
      <c r="X3365" s="17"/>
      <c r="Y3365" s="2"/>
    </row>
    <row r="3366" spans="1:25" ht="13.5" customHeight="1" x14ac:dyDescent="0.2">
      <c r="A3366" s="10"/>
      <c r="B3366" s="18"/>
      <c r="C3366" s="18"/>
      <c r="D3366" s="18"/>
      <c r="E3366" s="18"/>
      <c r="F3366" s="18"/>
      <c r="G3366" s="18"/>
      <c r="H3366" s="18"/>
      <c r="I3366" s="18"/>
      <c r="J3366" s="18"/>
      <c r="K3366" s="18"/>
      <c r="L3366" s="18"/>
      <c r="M3366" s="18"/>
      <c r="N3366" s="18"/>
      <c r="O3366" s="18"/>
      <c r="P3366" s="18"/>
      <c r="Q3366" s="18"/>
      <c r="R3366" s="18"/>
      <c r="S3366" s="18"/>
      <c r="T3366" s="18"/>
      <c r="U3366" s="18"/>
      <c r="V3366" s="18"/>
      <c r="W3366" s="18"/>
      <c r="X3366" s="19"/>
      <c r="Y3366" s="2"/>
    </row>
    <row r="3367" spans="1:25" ht="14.25" customHeight="1" x14ac:dyDescent="0.2">
      <c r="A3367" s="24">
        <v>448602</v>
      </c>
      <c r="B3367" s="25"/>
      <c r="C3367" s="26"/>
      <c r="D3367" s="4">
        <v>42717</v>
      </c>
      <c r="E3367" s="27" t="s">
        <v>1945</v>
      </c>
      <c r="F3367" s="28"/>
      <c r="G3367" s="29">
        <v>180</v>
      </c>
      <c r="H3367" s="30"/>
      <c r="I3367" s="30"/>
      <c r="J3367" s="30"/>
      <c r="K3367" s="30"/>
      <c r="L3367" s="30"/>
      <c r="M3367" s="30"/>
      <c r="N3367" s="30"/>
      <c r="O3367" s="30"/>
      <c r="P3367" s="30"/>
      <c r="Q3367" s="31"/>
      <c r="R3367" s="6" t="s">
        <v>1946</v>
      </c>
      <c r="S3367" s="6" t="s">
        <v>529</v>
      </c>
      <c r="T3367" s="6" t="s">
        <v>146</v>
      </c>
      <c r="U3367" s="6" t="s">
        <v>215</v>
      </c>
      <c r="V3367" s="27" t="s">
        <v>1946</v>
      </c>
      <c r="W3367" s="28"/>
      <c r="X3367" s="6" t="s">
        <v>697</v>
      </c>
      <c r="Y3367" s="2"/>
    </row>
    <row r="3368" spans="1:25" ht="13.5" customHeight="1" x14ac:dyDescent="0.2">
      <c r="A3368" s="32"/>
      <c r="B3368" s="33"/>
      <c r="C3368" s="34"/>
      <c r="D3368" s="8"/>
      <c r="E3368" s="32"/>
      <c r="F3368" s="34"/>
      <c r="G3368" s="32"/>
      <c r="H3368" s="33"/>
      <c r="I3368" s="33"/>
      <c r="J3368" s="33"/>
      <c r="K3368" s="33"/>
      <c r="L3368" s="33"/>
      <c r="M3368" s="33"/>
      <c r="N3368" s="33"/>
      <c r="O3368" s="33"/>
      <c r="P3368" s="33"/>
      <c r="Q3368" s="34"/>
      <c r="R3368" s="8"/>
      <c r="S3368" s="8"/>
      <c r="T3368" s="8"/>
      <c r="U3368" s="8"/>
      <c r="V3368" s="32"/>
      <c r="W3368" s="34"/>
      <c r="X3368" s="9" t="s">
        <v>1947</v>
      </c>
      <c r="Y3368" s="2"/>
    </row>
    <row r="3369" spans="1:25" ht="13.5" customHeight="1" x14ac:dyDescent="0.2">
      <c r="A3369" s="32"/>
      <c r="B3369" s="33"/>
      <c r="C3369" s="34"/>
      <c r="D3369" s="8"/>
      <c r="E3369" s="32"/>
      <c r="F3369" s="34"/>
      <c r="G3369" s="32"/>
      <c r="H3369" s="33"/>
      <c r="I3369" s="33"/>
      <c r="J3369" s="33"/>
      <c r="K3369" s="33"/>
      <c r="L3369" s="33"/>
      <c r="M3369" s="33"/>
      <c r="N3369" s="33"/>
      <c r="O3369" s="33"/>
      <c r="P3369" s="33"/>
      <c r="Q3369" s="34"/>
      <c r="R3369" s="8"/>
      <c r="S3369" s="8"/>
      <c r="T3369" s="8"/>
      <c r="U3369" s="8"/>
      <c r="V3369" s="32"/>
      <c r="W3369" s="34"/>
      <c r="X3369" s="9" t="s">
        <v>609</v>
      </c>
      <c r="Y3369" s="2"/>
    </row>
    <row r="3370" spans="1:25" ht="13.5" customHeight="1" x14ac:dyDescent="0.2">
      <c r="A3370" s="32"/>
      <c r="B3370" s="33"/>
      <c r="C3370" s="34"/>
      <c r="D3370" s="8"/>
      <c r="E3370" s="32"/>
      <c r="F3370" s="34"/>
      <c r="G3370" s="32"/>
      <c r="H3370" s="33"/>
      <c r="I3370" s="33"/>
      <c r="J3370" s="33"/>
      <c r="K3370" s="33"/>
      <c r="L3370" s="33"/>
      <c r="M3370" s="33"/>
      <c r="N3370" s="33"/>
      <c r="O3370" s="33"/>
      <c r="P3370" s="33"/>
      <c r="Q3370" s="34"/>
      <c r="R3370" s="8"/>
      <c r="S3370" s="8"/>
      <c r="T3370" s="8"/>
      <c r="U3370" s="8"/>
      <c r="V3370" s="32"/>
      <c r="W3370" s="34"/>
      <c r="X3370" s="9" t="s">
        <v>1158</v>
      </c>
      <c r="Y3370" s="2"/>
    </row>
    <row r="3371" spans="1:25" ht="13.5" customHeight="1" x14ac:dyDescent="0.2">
      <c r="A3371" s="32"/>
      <c r="B3371" s="33"/>
      <c r="C3371" s="34"/>
      <c r="D3371" s="8"/>
      <c r="E3371" s="32"/>
      <c r="F3371" s="34"/>
      <c r="G3371" s="32"/>
      <c r="H3371" s="33"/>
      <c r="I3371" s="33"/>
      <c r="J3371" s="33"/>
      <c r="K3371" s="33"/>
      <c r="L3371" s="33"/>
      <c r="M3371" s="33"/>
      <c r="N3371" s="33"/>
      <c r="O3371" s="33"/>
      <c r="P3371" s="33"/>
      <c r="Q3371" s="34"/>
      <c r="R3371" s="8"/>
      <c r="S3371" s="8"/>
      <c r="T3371" s="8"/>
      <c r="U3371" s="11"/>
      <c r="V3371" s="32"/>
      <c r="W3371" s="34"/>
      <c r="X3371" s="12" t="s">
        <v>216</v>
      </c>
      <c r="Y3371" s="2"/>
    </row>
    <row r="3372" spans="1:25" ht="14.25" customHeight="1" x14ac:dyDescent="0.2">
      <c r="A3372" s="35"/>
      <c r="B3372" s="36"/>
      <c r="C3372" s="37"/>
      <c r="D3372" s="11"/>
      <c r="E3372" s="35"/>
      <c r="F3372" s="37"/>
      <c r="G3372" s="35"/>
      <c r="H3372" s="36"/>
      <c r="I3372" s="36"/>
      <c r="J3372" s="36"/>
      <c r="K3372" s="36"/>
      <c r="L3372" s="36"/>
      <c r="M3372" s="36"/>
      <c r="N3372" s="36"/>
      <c r="O3372" s="36"/>
      <c r="P3372" s="36"/>
      <c r="Q3372" s="37"/>
      <c r="R3372" s="11"/>
      <c r="S3372" s="11"/>
      <c r="T3372" s="11"/>
      <c r="U3372" s="13" t="s">
        <v>699</v>
      </c>
      <c r="V3372" s="35"/>
      <c r="W3372" s="37"/>
      <c r="X3372" s="13" t="s">
        <v>698</v>
      </c>
      <c r="Y3372" s="2"/>
    </row>
    <row r="3373" spans="1:25" ht="3" customHeight="1" x14ac:dyDescent="0.2">
      <c r="A3373" s="14"/>
      <c r="B3373" s="15"/>
      <c r="C3373" s="15"/>
      <c r="D3373" s="15"/>
      <c r="E3373" s="15"/>
      <c r="F3373" s="15"/>
      <c r="G3373" s="15"/>
      <c r="H3373" s="15"/>
      <c r="I3373" s="15"/>
      <c r="J3373" s="15"/>
      <c r="K3373" s="15"/>
      <c r="L3373" s="15"/>
      <c r="M3373" s="15"/>
      <c r="N3373" s="15"/>
      <c r="O3373" s="15"/>
      <c r="P3373" s="15"/>
      <c r="Q3373" s="15"/>
      <c r="R3373" s="15"/>
      <c r="S3373" s="15"/>
      <c r="T3373" s="15"/>
      <c r="U3373" s="15"/>
      <c r="V3373" s="15"/>
      <c r="W3373" s="15"/>
      <c r="X3373" s="16"/>
      <c r="Y3373" s="2"/>
    </row>
    <row r="3374" spans="1:25" ht="12.75" customHeight="1" x14ac:dyDescent="0.2">
      <c r="A3374" s="7"/>
      <c r="B3374" s="2"/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43">
        <f>SUM(hList_Frame_1!B2211:B2216)</f>
        <v>180</v>
      </c>
      <c r="O3374" s="43"/>
      <c r="P3374" s="43"/>
      <c r="Q3374" s="43"/>
      <c r="R3374" s="2"/>
      <c r="S3374" s="2"/>
      <c r="T3374" s="2"/>
      <c r="U3374" s="2"/>
      <c r="V3374" s="2"/>
      <c r="W3374" s="2"/>
      <c r="X3374" s="17"/>
      <c r="Y3374" s="2"/>
    </row>
    <row r="3375" spans="1:25" ht="14.25" customHeight="1" x14ac:dyDescent="0.2">
      <c r="A3375" s="10"/>
      <c r="B3375" s="18"/>
      <c r="C3375" s="18"/>
      <c r="D3375" s="18"/>
      <c r="E3375" s="18"/>
      <c r="F3375" s="18"/>
      <c r="G3375" s="18"/>
      <c r="H3375" s="18"/>
      <c r="I3375" s="18"/>
      <c r="J3375" s="18"/>
      <c r="K3375" s="18"/>
      <c r="L3375" s="18"/>
      <c r="M3375" s="18"/>
      <c r="N3375" s="18"/>
      <c r="O3375" s="18"/>
      <c r="P3375" s="18"/>
      <c r="Q3375" s="18"/>
      <c r="R3375" s="18"/>
      <c r="S3375" s="18"/>
      <c r="T3375" s="18"/>
      <c r="U3375" s="18"/>
      <c r="V3375" s="18"/>
      <c r="W3375" s="18"/>
      <c r="X3375" s="19"/>
      <c r="Y3375" s="2"/>
    </row>
    <row r="3376" spans="1:25" ht="14.25" customHeight="1" x14ac:dyDescent="0.2">
      <c r="A3376" s="44">
        <v>448184</v>
      </c>
      <c r="B3376" s="45"/>
      <c r="C3376" s="46"/>
      <c r="D3376" s="20">
        <v>42710</v>
      </c>
      <c r="E3376" s="41" t="s">
        <v>1948</v>
      </c>
      <c r="F3376" s="42"/>
      <c r="G3376" s="38">
        <v>6.1</v>
      </c>
      <c r="H3376" s="39"/>
      <c r="I3376" s="39"/>
      <c r="J3376" s="39"/>
      <c r="K3376" s="39"/>
      <c r="L3376" s="39"/>
      <c r="M3376" s="39"/>
      <c r="N3376" s="39"/>
      <c r="O3376" s="39"/>
      <c r="P3376" s="39"/>
      <c r="Q3376" s="40"/>
      <c r="R3376" s="13" t="s">
        <v>15</v>
      </c>
      <c r="S3376" s="13" t="s">
        <v>72</v>
      </c>
      <c r="T3376" s="13" t="s">
        <v>103</v>
      </c>
      <c r="U3376" s="13" t="s">
        <v>1537</v>
      </c>
      <c r="V3376" s="41" t="s">
        <v>15</v>
      </c>
      <c r="W3376" s="42"/>
      <c r="X3376" s="13" t="s">
        <v>15</v>
      </c>
      <c r="Y3376" s="2"/>
    </row>
    <row r="3377" spans="1:25" ht="2.25" customHeight="1" x14ac:dyDescent="0.2">
      <c r="A3377" s="14"/>
      <c r="B3377" s="15"/>
      <c r="C3377" s="15"/>
      <c r="D3377" s="15"/>
      <c r="E3377" s="15"/>
      <c r="F3377" s="15"/>
      <c r="G3377" s="15"/>
      <c r="H3377" s="15"/>
      <c r="I3377" s="15"/>
      <c r="J3377" s="15"/>
      <c r="K3377" s="15"/>
      <c r="L3377" s="15"/>
      <c r="M3377" s="15"/>
      <c r="N3377" s="15"/>
      <c r="O3377" s="15"/>
      <c r="P3377" s="15"/>
      <c r="Q3377" s="15"/>
      <c r="R3377" s="15"/>
      <c r="S3377" s="15"/>
      <c r="T3377" s="15"/>
      <c r="U3377" s="15"/>
      <c r="V3377" s="15"/>
      <c r="W3377" s="15"/>
      <c r="X3377" s="16"/>
      <c r="Y3377" s="2"/>
    </row>
    <row r="3378" spans="1:25" ht="12.75" customHeight="1" x14ac:dyDescent="0.2">
      <c r="A3378" s="7"/>
      <c r="B3378" s="2"/>
      <c r="C3378" s="2"/>
      <c r="D3378" s="2"/>
      <c r="E3378" s="2"/>
      <c r="F3378" s="2"/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5">
        <f>SUM(hList_Frame_1!B2217:B2217)</f>
        <v>6.1</v>
      </c>
      <c r="R3378" s="2"/>
      <c r="S3378" s="2"/>
      <c r="T3378" s="2"/>
      <c r="U3378" s="2"/>
      <c r="V3378" s="2"/>
      <c r="W3378" s="2"/>
      <c r="X3378" s="17"/>
      <c r="Y3378" s="2"/>
    </row>
    <row r="3379" spans="1:25" ht="14.25" customHeight="1" x14ac:dyDescent="0.2">
      <c r="A3379" s="10"/>
      <c r="B3379" s="18"/>
      <c r="C3379" s="18"/>
      <c r="D3379" s="18"/>
      <c r="E3379" s="18"/>
      <c r="F3379" s="18"/>
      <c r="G3379" s="18"/>
      <c r="H3379" s="18"/>
      <c r="I3379" s="18"/>
      <c r="J3379" s="18"/>
      <c r="K3379" s="18"/>
      <c r="L3379" s="18"/>
      <c r="M3379" s="18"/>
      <c r="N3379" s="18"/>
      <c r="O3379" s="18"/>
      <c r="P3379" s="18"/>
      <c r="Q3379" s="18"/>
      <c r="R3379" s="18"/>
      <c r="S3379" s="18"/>
      <c r="T3379" s="18"/>
      <c r="U3379" s="18"/>
      <c r="V3379" s="18"/>
      <c r="W3379" s="18"/>
      <c r="X3379" s="19"/>
      <c r="Y3379" s="2"/>
    </row>
    <row r="3380" spans="1:25" ht="14.25" customHeight="1" x14ac:dyDescent="0.2">
      <c r="A3380" s="44">
        <v>448603</v>
      </c>
      <c r="B3380" s="45"/>
      <c r="C3380" s="46"/>
      <c r="D3380" s="20">
        <v>42717</v>
      </c>
      <c r="E3380" s="41" t="s">
        <v>1949</v>
      </c>
      <c r="F3380" s="42"/>
      <c r="G3380" s="38">
        <v>200</v>
      </c>
      <c r="H3380" s="39"/>
      <c r="I3380" s="39"/>
      <c r="J3380" s="39"/>
      <c r="K3380" s="39"/>
      <c r="L3380" s="39"/>
      <c r="M3380" s="39"/>
      <c r="N3380" s="39"/>
      <c r="O3380" s="39"/>
      <c r="P3380" s="39"/>
      <c r="Q3380" s="40"/>
      <c r="R3380" s="13" t="s">
        <v>1950</v>
      </c>
      <c r="S3380" s="13" t="s">
        <v>27</v>
      </c>
      <c r="T3380" s="13" t="s">
        <v>28</v>
      </c>
      <c r="U3380" s="13" t="s">
        <v>28</v>
      </c>
      <c r="V3380" s="41" t="s">
        <v>1950</v>
      </c>
      <c r="W3380" s="42"/>
      <c r="X3380" s="13" t="s">
        <v>177</v>
      </c>
      <c r="Y3380" s="2"/>
    </row>
    <row r="3381" spans="1:25" ht="2.25" customHeight="1" x14ac:dyDescent="0.2">
      <c r="A3381" s="14"/>
      <c r="B3381" s="15"/>
      <c r="C3381" s="15"/>
      <c r="D3381" s="15"/>
      <c r="E3381" s="15"/>
      <c r="F3381" s="15"/>
      <c r="G3381" s="15"/>
      <c r="H3381" s="15"/>
      <c r="I3381" s="15"/>
      <c r="J3381" s="15"/>
      <c r="K3381" s="15"/>
      <c r="L3381" s="15"/>
      <c r="M3381" s="15"/>
      <c r="N3381" s="15"/>
      <c r="O3381" s="15"/>
      <c r="P3381" s="15"/>
      <c r="Q3381" s="15"/>
      <c r="R3381" s="15"/>
      <c r="S3381" s="15"/>
      <c r="T3381" s="15"/>
      <c r="U3381" s="15"/>
      <c r="V3381" s="15"/>
      <c r="W3381" s="15"/>
      <c r="X3381" s="16"/>
      <c r="Y3381" s="2"/>
    </row>
    <row r="3382" spans="1:25" ht="12.75" customHeight="1" x14ac:dyDescent="0.2">
      <c r="A3382" s="7"/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43">
        <f>SUM(hList_Frame_1!B2218:B2218)</f>
        <v>200</v>
      </c>
      <c r="O3382" s="43"/>
      <c r="P3382" s="43"/>
      <c r="Q3382" s="43"/>
      <c r="R3382" s="2"/>
      <c r="S3382" s="2"/>
      <c r="T3382" s="2"/>
      <c r="U3382" s="2"/>
      <c r="V3382" s="2"/>
      <c r="W3382" s="2"/>
      <c r="X3382" s="17"/>
      <c r="Y3382" s="2"/>
    </row>
    <row r="3383" spans="1:25" ht="14.25" customHeight="1" x14ac:dyDescent="0.2">
      <c r="A3383" s="10"/>
      <c r="B3383" s="18"/>
      <c r="C3383" s="18"/>
      <c r="D3383" s="18"/>
      <c r="E3383" s="18"/>
      <c r="F3383" s="18"/>
      <c r="G3383" s="18"/>
      <c r="H3383" s="18"/>
      <c r="I3383" s="18"/>
      <c r="J3383" s="18"/>
      <c r="K3383" s="18"/>
      <c r="L3383" s="18"/>
      <c r="M3383" s="18"/>
      <c r="N3383" s="18"/>
      <c r="O3383" s="18"/>
      <c r="P3383" s="18"/>
      <c r="Q3383" s="18"/>
      <c r="R3383" s="18"/>
      <c r="S3383" s="18"/>
      <c r="T3383" s="18"/>
      <c r="U3383" s="18"/>
      <c r="V3383" s="18"/>
      <c r="W3383" s="18"/>
      <c r="X3383" s="19"/>
      <c r="Y3383" s="2"/>
    </row>
    <row r="3384" spans="1:25" ht="14.25" customHeight="1" x14ac:dyDescent="0.2">
      <c r="A3384" s="44">
        <v>448185</v>
      </c>
      <c r="B3384" s="45"/>
      <c r="C3384" s="46"/>
      <c r="D3384" s="20">
        <v>42710</v>
      </c>
      <c r="E3384" s="41" t="s">
        <v>1951</v>
      </c>
      <c r="F3384" s="42"/>
      <c r="G3384" s="38">
        <v>22.68</v>
      </c>
      <c r="H3384" s="39"/>
      <c r="I3384" s="39"/>
      <c r="J3384" s="39"/>
      <c r="K3384" s="39"/>
      <c r="L3384" s="39"/>
      <c r="M3384" s="39"/>
      <c r="N3384" s="39"/>
      <c r="O3384" s="39"/>
      <c r="P3384" s="39"/>
      <c r="Q3384" s="40"/>
      <c r="R3384" s="13" t="s">
        <v>15</v>
      </c>
      <c r="S3384" s="13" t="s">
        <v>72</v>
      </c>
      <c r="T3384" s="13" t="s">
        <v>23</v>
      </c>
      <c r="U3384" s="13" t="s">
        <v>934</v>
      </c>
      <c r="V3384" s="41" t="s">
        <v>15</v>
      </c>
      <c r="W3384" s="42"/>
      <c r="X3384" s="13" t="s">
        <v>15</v>
      </c>
      <c r="Y3384" s="2"/>
    </row>
    <row r="3385" spans="1:25" ht="2.25" customHeight="1" x14ac:dyDescent="0.2">
      <c r="A3385" s="14"/>
      <c r="B3385" s="15"/>
      <c r="C3385" s="15"/>
      <c r="D3385" s="15"/>
      <c r="E3385" s="15"/>
      <c r="F3385" s="15"/>
      <c r="G3385" s="15"/>
      <c r="H3385" s="15"/>
      <c r="I3385" s="15"/>
      <c r="J3385" s="15"/>
      <c r="K3385" s="15"/>
      <c r="L3385" s="15"/>
      <c r="M3385" s="15"/>
      <c r="N3385" s="15"/>
      <c r="O3385" s="15"/>
      <c r="P3385" s="15"/>
      <c r="Q3385" s="15"/>
      <c r="R3385" s="15"/>
      <c r="S3385" s="15"/>
      <c r="T3385" s="15"/>
      <c r="U3385" s="15"/>
      <c r="V3385" s="15"/>
      <c r="W3385" s="15"/>
      <c r="X3385" s="16"/>
      <c r="Y3385" s="2"/>
    </row>
    <row r="3386" spans="1:25" ht="13.5" customHeight="1" x14ac:dyDescent="0.2">
      <c r="A3386" s="7"/>
      <c r="B3386" s="2"/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"/>
      <c r="N3386" s="2"/>
      <c r="O3386" s="2"/>
      <c r="P3386" s="43">
        <f>SUM(hList_Frame_1!B2219:B2219)</f>
        <v>22.68</v>
      </c>
      <c r="Q3386" s="43"/>
      <c r="R3386" s="2"/>
      <c r="S3386" s="2"/>
      <c r="T3386" s="2"/>
      <c r="U3386" s="2"/>
      <c r="V3386" s="2"/>
      <c r="W3386" s="2"/>
      <c r="X3386" s="17"/>
      <c r="Y3386" s="2"/>
    </row>
    <row r="3387" spans="1:25" ht="13.5" customHeight="1" x14ac:dyDescent="0.2">
      <c r="A3387" s="10"/>
      <c r="B3387" s="18"/>
      <c r="C3387" s="18"/>
      <c r="D3387" s="18"/>
      <c r="E3387" s="18"/>
      <c r="F3387" s="18"/>
      <c r="G3387" s="18"/>
      <c r="H3387" s="18"/>
      <c r="I3387" s="18"/>
      <c r="J3387" s="18"/>
      <c r="K3387" s="18"/>
      <c r="L3387" s="18"/>
      <c r="M3387" s="18"/>
      <c r="N3387" s="18"/>
      <c r="O3387" s="18"/>
      <c r="P3387" s="18"/>
      <c r="Q3387" s="18"/>
      <c r="R3387" s="18"/>
      <c r="S3387" s="18"/>
      <c r="T3387" s="18"/>
      <c r="U3387" s="18"/>
      <c r="V3387" s="18"/>
      <c r="W3387" s="18"/>
      <c r="X3387" s="19"/>
      <c r="Y3387" s="2"/>
    </row>
    <row r="3388" spans="1:25" ht="14.25" customHeight="1" x14ac:dyDescent="0.2">
      <c r="A3388" s="24">
        <v>448604</v>
      </c>
      <c r="B3388" s="25"/>
      <c r="C3388" s="26"/>
      <c r="D3388" s="4">
        <v>42717</v>
      </c>
      <c r="E3388" s="27" t="s">
        <v>1952</v>
      </c>
      <c r="F3388" s="28"/>
      <c r="G3388" s="38">
        <v>450</v>
      </c>
      <c r="H3388" s="39"/>
      <c r="I3388" s="39"/>
      <c r="J3388" s="39"/>
      <c r="K3388" s="39"/>
      <c r="L3388" s="39"/>
      <c r="M3388" s="39"/>
      <c r="N3388" s="39"/>
      <c r="O3388" s="39"/>
      <c r="P3388" s="39"/>
      <c r="Q3388" s="40"/>
      <c r="R3388" s="13" t="s">
        <v>1953</v>
      </c>
      <c r="S3388" s="13" t="s">
        <v>27</v>
      </c>
      <c r="T3388" s="13" t="s">
        <v>28</v>
      </c>
      <c r="U3388" s="13" t="s">
        <v>28</v>
      </c>
      <c r="V3388" s="41" t="s">
        <v>1953</v>
      </c>
      <c r="W3388" s="42"/>
      <c r="X3388" s="13" t="s">
        <v>656</v>
      </c>
      <c r="Y3388" s="2"/>
    </row>
    <row r="3389" spans="1:25" ht="14.25" customHeight="1" x14ac:dyDescent="0.2">
      <c r="A3389" s="32"/>
      <c r="B3389" s="33"/>
      <c r="C3389" s="34"/>
      <c r="D3389" s="8"/>
      <c r="E3389" s="32"/>
      <c r="F3389" s="34"/>
      <c r="G3389" s="38">
        <v>500</v>
      </c>
      <c r="H3389" s="39"/>
      <c r="I3389" s="39"/>
      <c r="J3389" s="39"/>
      <c r="K3389" s="39"/>
      <c r="L3389" s="39"/>
      <c r="M3389" s="39"/>
      <c r="N3389" s="39"/>
      <c r="O3389" s="39"/>
      <c r="P3389" s="39"/>
      <c r="Q3389" s="40"/>
      <c r="R3389" s="13" t="s">
        <v>1954</v>
      </c>
      <c r="S3389" s="13" t="s">
        <v>27</v>
      </c>
      <c r="T3389" s="13" t="s">
        <v>28</v>
      </c>
      <c r="U3389" s="13" t="s">
        <v>28</v>
      </c>
      <c r="V3389" s="41" t="s">
        <v>1954</v>
      </c>
      <c r="W3389" s="42"/>
      <c r="X3389" s="13" t="s">
        <v>268</v>
      </c>
      <c r="Y3389" s="2"/>
    </row>
    <row r="3390" spans="1:25" ht="14.25" customHeight="1" x14ac:dyDescent="0.2">
      <c r="A3390" s="32"/>
      <c r="B3390" s="33"/>
      <c r="C3390" s="34"/>
      <c r="D3390" s="8"/>
      <c r="E3390" s="32"/>
      <c r="F3390" s="34"/>
      <c r="G3390" s="38">
        <v>250</v>
      </c>
      <c r="H3390" s="39"/>
      <c r="I3390" s="39"/>
      <c r="J3390" s="39"/>
      <c r="K3390" s="39"/>
      <c r="L3390" s="39"/>
      <c r="M3390" s="39"/>
      <c r="N3390" s="39"/>
      <c r="O3390" s="39"/>
      <c r="P3390" s="39"/>
      <c r="Q3390" s="40"/>
      <c r="R3390" s="13" t="s">
        <v>1955</v>
      </c>
      <c r="S3390" s="13" t="s">
        <v>27</v>
      </c>
      <c r="T3390" s="13" t="s">
        <v>28</v>
      </c>
      <c r="U3390" s="13" t="s">
        <v>28</v>
      </c>
      <c r="V3390" s="41" t="s">
        <v>1955</v>
      </c>
      <c r="W3390" s="42"/>
      <c r="X3390" s="13" t="s">
        <v>268</v>
      </c>
      <c r="Y3390" s="2"/>
    </row>
    <row r="3391" spans="1:25" ht="14.25" customHeight="1" x14ac:dyDescent="0.2">
      <c r="A3391" s="32"/>
      <c r="B3391" s="33"/>
      <c r="C3391" s="34"/>
      <c r="D3391" s="8"/>
      <c r="E3391" s="32"/>
      <c r="F3391" s="34"/>
      <c r="G3391" s="38">
        <v>500</v>
      </c>
      <c r="H3391" s="39"/>
      <c r="I3391" s="39"/>
      <c r="J3391" s="39"/>
      <c r="K3391" s="39"/>
      <c r="L3391" s="39"/>
      <c r="M3391" s="39"/>
      <c r="N3391" s="39"/>
      <c r="O3391" s="39"/>
      <c r="P3391" s="39"/>
      <c r="Q3391" s="40"/>
      <c r="R3391" s="13" t="s">
        <v>1956</v>
      </c>
      <c r="S3391" s="13" t="s">
        <v>27</v>
      </c>
      <c r="T3391" s="13" t="s">
        <v>28</v>
      </c>
      <c r="U3391" s="13" t="s">
        <v>28</v>
      </c>
      <c r="V3391" s="41" t="s">
        <v>1956</v>
      </c>
      <c r="W3391" s="42"/>
      <c r="X3391" s="13" t="s">
        <v>547</v>
      </c>
      <c r="Y3391" s="2"/>
    </row>
    <row r="3392" spans="1:25" ht="14.25" customHeight="1" x14ac:dyDescent="0.2">
      <c r="A3392" s="32"/>
      <c r="B3392" s="33"/>
      <c r="C3392" s="34"/>
      <c r="D3392" s="8"/>
      <c r="E3392" s="32"/>
      <c r="F3392" s="34"/>
      <c r="G3392" s="38">
        <v>250</v>
      </c>
      <c r="H3392" s="39"/>
      <c r="I3392" s="39"/>
      <c r="J3392" s="39"/>
      <c r="K3392" s="39"/>
      <c r="L3392" s="39"/>
      <c r="M3392" s="39"/>
      <c r="N3392" s="39"/>
      <c r="O3392" s="39"/>
      <c r="P3392" s="39"/>
      <c r="Q3392" s="40"/>
      <c r="R3392" s="13" t="s">
        <v>1957</v>
      </c>
      <c r="S3392" s="13" t="s">
        <v>27</v>
      </c>
      <c r="T3392" s="13" t="s">
        <v>28</v>
      </c>
      <c r="U3392" s="13" t="s">
        <v>28</v>
      </c>
      <c r="V3392" s="41" t="s">
        <v>1957</v>
      </c>
      <c r="W3392" s="42"/>
      <c r="X3392" s="13" t="s">
        <v>547</v>
      </c>
      <c r="Y3392" s="2"/>
    </row>
    <row r="3393" spans="1:25" ht="14.25" customHeight="1" x14ac:dyDescent="0.2">
      <c r="A3393" s="32"/>
      <c r="B3393" s="33"/>
      <c r="C3393" s="34"/>
      <c r="D3393" s="8"/>
      <c r="E3393" s="32"/>
      <c r="F3393" s="34"/>
      <c r="G3393" s="38">
        <v>500</v>
      </c>
      <c r="H3393" s="39"/>
      <c r="I3393" s="39"/>
      <c r="J3393" s="39"/>
      <c r="K3393" s="39"/>
      <c r="L3393" s="39"/>
      <c r="M3393" s="39"/>
      <c r="N3393" s="39"/>
      <c r="O3393" s="39"/>
      <c r="P3393" s="39"/>
      <c r="Q3393" s="40"/>
      <c r="R3393" s="13" t="s">
        <v>1958</v>
      </c>
      <c r="S3393" s="13" t="s">
        <v>27</v>
      </c>
      <c r="T3393" s="13" t="s">
        <v>28</v>
      </c>
      <c r="U3393" s="13" t="s">
        <v>28</v>
      </c>
      <c r="V3393" s="41" t="s">
        <v>1958</v>
      </c>
      <c r="W3393" s="42"/>
      <c r="X3393" s="13" t="s">
        <v>547</v>
      </c>
      <c r="Y3393" s="2"/>
    </row>
    <row r="3394" spans="1:25" ht="14.25" customHeight="1" x14ac:dyDescent="0.2">
      <c r="A3394" s="32"/>
      <c r="B3394" s="33"/>
      <c r="C3394" s="34"/>
      <c r="D3394" s="8"/>
      <c r="E3394" s="32"/>
      <c r="F3394" s="34"/>
      <c r="G3394" s="38">
        <v>250</v>
      </c>
      <c r="H3394" s="39"/>
      <c r="I3394" s="39"/>
      <c r="J3394" s="39"/>
      <c r="K3394" s="39"/>
      <c r="L3394" s="39"/>
      <c r="M3394" s="39"/>
      <c r="N3394" s="39"/>
      <c r="O3394" s="39"/>
      <c r="P3394" s="39"/>
      <c r="Q3394" s="40"/>
      <c r="R3394" s="13" t="s">
        <v>1959</v>
      </c>
      <c r="S3394" s="13" t="s">
        <v>27</v>
      </c>
      <c r="T3394" s="13" t="s">
        <v>28</v>
      </c>
      <c r="U3394" s="13" t="s">
        <v>28</v>
      </c>
      <c r="V3394" s="41" t="s">
        <v>1959</v>
      </c>
      <c r="W3394" s="42"/>
      <c r="X3394" s="13" t="s">
        <v>547</v>
      </c>
      <c r="Y3394" s="2"/>
    </row>
    <row r="3395" spans="1:25" ht="14.25" customHeight="1" x14ac:dyDescent="0.2">
      <c r="A3395" s="35"/>
      <c r="B3395" s="36"/>
      <c r="C3395" s="37"/>
      <c r="D3395" s="11"/>
      <c r="E3395" s="32"/>
      <c r="F3395" s="34"/>
      <c r="G3395" s="38">
        <v>250</v>
      </c>
      <c r="H3395" s="39"/>
      <c r="I3395" s="39"/>
      <c r="J3395" s="39"/>
      <c r="K3395" s="39"/>
      <c r="L3395" s="39"/>
      <c r="M3395" s="39"/>
      <c r="N3395" s="39"/>
      <c r="O3395" s="39"/>
      <c r="P3395" s="39"/>
      <c r="Q3395" s="40"/>
      <c r="R3395" s="13" t="s">
        <v>1960</v>
      </c>
      <c r="S3395" s="13" t="s">
        <v>27</v>
      </c>
      <c r="T3395" s="13" t="s">
        <v>28</v>
      </c>
      <c r="U3395" s="13" t="s">
        <v>28</v>
      </c>
      <c r="V3395" s="41" t="s">
        <v>1960</v>
      </c>
      <c r="W3395" s="42"/>
      <c r="X3395" s="13" t="s">
        <v>547</v>
      </c>
      <c r="Y3395" s="2"/>
    </row>
    <row r="3396" spans="1:25" ht="14.25" customHeight="1" x14ac:dyDescent="0.2">
      <c r="A3396" s="24">
        <v>448605</v>
      </c>
      <c r="B3396" s="25"/>
      <c r="C3396" s="26"/>
      <c r="D3396" s="4">
        <v>42717</v>
      </c>
      <c r="E3396" s="32"/>
      <c r="F3396" s="34"/>
      <c r="G3396" s="38">
        <v>400</v>
      </c>
      <c r="H3396" s="39"/>
      <c r="I3396" s="39"/>
      <c r="J3396" s="39"/>
      <c r="K3396" s="39"/>
      <c r="L3396" s="39"/>
      <c r="M3396" s="39"/>
      <c r="N3396" s="39"/>
      <c r="O3396" s="39"/>
      <c r="P3396" s="39"/>
      <c r="Q3396" s="40"/>
      <c r="R3396" s="13" t="s">
        <v>1961</v>
      </c>
      <c r="S3396" s="13" t="s">
        <v>27</v>
      </c>
      <c r="T3396" s="13" t="s">
        <v>28</v>
      </c>
      <c r="U3396" s="13" t="s">
        <v>28</v>
      </c>
      <c r="V3396" s="41" t="s">
        <v>1961</v>
      </c>
      <c r="W3396" s="42"/>
      <c r="X3396" s="13" t="s">
        <v>200</v>
      </c>
      <c r="Y3396" s="2"/>
    </row>
    <row r="3397" spans="1:25" ht="14.25" customHeight="1" x14ac:dyDescent="0.2">
      <c r="A3397" s="35"/>
      <c r="B3397" s="36"/>
      <c r="C3397" s="37"/>
      <c r="D3397" s="11"/>
      <c r="E3397" s="35"/>
      <c r="F3397" s="37"/>
      <c r="G3397" s="38">
        <v>200</v>
      </c>
      <c r="H3397" s="39"/>
      <c r="I3397" s="39"/>
      <c r="J3397" s="39"/>
      <c r="K3397" s="39"/>
      <c r="L3397" s="39"/>
      <c r="M3397" s="39"/>
      <c r="N3397" s="39"/>
      <c r="O3397" s="39"/>
      <c r="P3397" s="39"/>
      <c r="Q3397" s="40"/>
      <c r="R3397" s="13" t="s">
        <v>1962</v>
      </c>
      <c r="S3397" s="13" t="s">
        <v>27</v>
      </c>
      <c r="T3397" s="13" t="s">
        <v>28</v>
      </c>
      <c r="U3397" s="13" t="s">
        <v>28</v>
      </c>
      <c r="V3397" s="41" t="s">
        <v>1962</v>
      </c>
      <c r="W3397" s="42"/>
      <c r="X3397" s="13" t="s">
        <v>200</v>
      </c>
      <c r="Y3397" s="2"/>
    </row>
    <row r="3398" spans="1:25" ht="3" customHeight="1" x14ac:dyDescent="0.2">
      <c r="A3398" s="14"/>
      <c r="B3398" s="15"/>
      <c r="C3398" s="15"/>
      <c r="D3398" s="15"/>
      <c r="E3398" s="15"/>
      <c r="F3398" s="15"/>
      <c r="G3398" s="15"/>
      <c r="H3398" s="15"/>
      <c r="I3398" s="15"/>
      <c r="J3398" s="15"/>
      <c r="K3398" s="15"/>
      <c r="L3398" s="15"/>
      <c r="M3398" s="15"/>
      <c r="N3398" s="15"/>
      <c r="O3398" s="15"/>
      <c r="P3398" s="15"/>
      <c r="Q3398" s="15"/>
      <c r="R3398" s="15"/>
      <c r="S3398" s="15"/>
      <c r="T3398" s="15"/>
      <c r="U3398" s="15"/>
      <c r="V3398" s="15"/>
      <c r="W3398" s="15"/>
      <c r="X3398" s="16"/>
      <c r="Y3398" s="2"/>
    </row>
    <row r="3399" spans="1:25" ht="12.75" customHeight="1" x14ac:dyDescent="0.2">
      <c r="A3399" s="7"/>
      <c r="B3399" s="2"/>
      <c r="C3399" s="2"/>
      <c r="D3399" s="2"/>
      <c r="E3399" s="2"/>
      <c r="F3399" s="2"/>
      <c r="G3399" s="2"/>
      <c r="H3399" s="2"/>
      <c r="I3399" s="2"/>
      <c r="J3399" s="2"/>
      <c r="K3399" s="2"/>
      <c r="L3399" s="43">
        <f>SUM(hList_Frame_1!B2220:B2229)</f>
        <v>3550</v>
      </c>
      <c r="M3399" s="43"/>
      <c r="N3399" s="43"/>
      <c r="O3399" s="43"/>
      <c r="P3399" s="43"/>
      <c r="Q3399" s="43"/>
      <c r="R3399" s="2"/>
      <c r="S3399" s="2"/>
      <c r="T3399" s="2"/>
      <c r="U3399" s="2"/>
      <c r="V3399" s="2"/>
      <c r="W3399" s="2"/>
      <c r="X3399" s="17"/>
      <c r="Y3399" s="2"/>
    </row>
    <row r="3400" spans="1:25" ht="13.5" customHeight="1" x14ac:dyDescent="0.2">
      <c r="A3400" s="10"/>
      <c r="B3400" s="18"/>
      <c r="C3400" s="18"/>
      <c r="D3400" s="18"/>
      <c r="E3400" s="18"/>
      <c r="F3400" s="18"/>
      <c r="G3400" s="18"/>
      <c r="H3400" s="18"/>
      <c r="I3400" s="18"/>
      <c r="J3400" s="18"/>
      <c r="K3400" s="18"/>
      <c r="L3400" s="18"/>
      <c r="M3400" s="18"/>
      <c r="N3400" s="18"/>
      <c r="O3400" s="18"/>
      <c r="P3400" s="18"/>
      <c r="Q3400" s="18"/>
      <c r="R3400" s="18"/>
      <c r="S3400" s="18"/>
      <c r="T3400" s="18"/>
      <c r="U3400" s="18"/>
      <c r="V3400" s="18"/>
      <c r="W3400" s="18"/>
      <c r="X3400" s="19"/>
      <c r="Y3400" s="2"/>
    </row>
    <row r="3401" spans="1:25" ht="14.25" customHeight="1" x14ac:dyDescent="0.2">
      <c r="A3401" s="44">
        <v>448186</v>
      </c>
      <c r="B3401" s="45"/>
      <c r="C3401" s="46"/>
      <c r="D3401" s="20">
        <v>42710</v>
      </c>
      <c r="E3401" s="41" t="s">
        <v>1963</v>
      </c>
      <c r="F3401" s="42"/>
      <c r="G3401" s="38">
        <v>221.61</v>
      </c>
      <c r="H3401" s="39"/>
      <c r="I3401" s="39"/>
      <c r="J3401" s="39"/>
      <c r="K3401" s="39"/>
      <c r="L3401" s="39"/>
      <c r="M3401" s="39"/>
      <c r="N3401" s="39"/>
      <c r="O3401" s="39"/>
      <c r="P3401" s="39"/>
      <c r="Q3401" s="40"/>
      <c r="R3401" s="13" t="s">
        <v>15</v>
      </c>
      <c r="S3401" s="13" t="s">
        <v>72</v>
      </c>
      <c r="T3401" s="13" t="s">
        <v>121</v>
      </c>
      <c r="U3401" s="13" t="s">
        <v>1163</v>
      </c>
      <c r="V3401" s="41" t="s">
        <v>15</v>
      </c>
      <c r="W3401" s="42"/>
      <c r="X3401" s="13" t="s">
        <v>15</v>
      </c>
      <c r="Y3401" s="2"/>
    </row>
    <row r="3402" spans="1:25" ht="2.25" customHeight="1" x14ac:dyDescent="0.2">
      <c r="A3402" s="14"/>
      <c r="B3402" s="15"/>
      <c r="C3402" s="15"/>
      <c r="D3402" s="15"/>
      <c r="E3402" s="15"/>
      <c r="F3402" s="15"/>
      <c r="G3402" s="15"/>
      <c r="H3402" s="15"/>
      <c r="I3402" s="15"/>
      <c r="J3402" s="15"/>
      <c r="K3402" s="15"/>
      <c r="L3402" s="15"/>
      <c r="M3402" s="15"/>
      <c r="N3402" s="15"/>
      <c r="O3402" s="15"/>
      <c r="P3402" s="15"/>
      <c r="Q3402" s="15"/>
      <c r="R3402" s="15"/>
      <c r="S3402" s="15"/>
      <c r="T3402" s="15"/>
      <c r="U3402" s="15"/>
      <c r="V3402" s="15"/>
      <c r="W3402" s="15"/>
      <c r="X3402" s="16"/>
      <c r="Y3402" s="2"/>
    </row>
    <row r="3403" spans="1:25" ht="12.75" customHeight="1" x14ac:dyDescent="0.2">
      <c r="A3403" s="7"/>
      <c r="B3403" s="2"/>
      <c r="C3403" s="2"/>
      <c r="D3403" s="2"/>
      <c r="E3403" s="2"/>
      <c r="F3403" s="2"/>
      <c r="G3403" s="2"/>
      <c r="H3403" s="2"/>
      <c r="I3403" s="2"/>
      <c r="J3403" s="2"/>
      <c r="K3403" s="2"/>
      <c r="L3403" s="2"/>
      <c r="M3403" s="2"/>
      <c r="N3403" s="43">
        <f>SUM(hList_Frame_1!B2230:B2230)</f>
        <v>221.61</v>
      </c>
      <c r="O3403" s="43"/>
      <c r="P3403" s="43"/>
      <c r="Q3403" s="43"/>
      <c r="R3403" s="2"/>
      <c r="S3403" s="2"/>
      <c r="T3403" s="2"/>
      <c r="U3403" s="2"/>
      <c r="V3403" s="2"/>
      <c r="W3403" s="2"/>
      <c r="X3403" s="17"/>
      <c r="Y3403" s="2"/>
    </row>
    <row r="3404" spans="1:25" ht="14.25" customHeight="1" x14ac:dyDescent="0.2">
      <c r="A3404" s="10"/>
      <c r="B3404" s="18"/>
      <c r="C3404" s="18"/>
      <c r="D3404" s="18"/>
      <c r="E3404" s="18"/>
      <c r="F3404" s="18"/>
      <c r="G3404" s="18"/>
      <c r="H3404" s="18"/>
      <c r="I3404" s="18"/>
      <c r="J3404" s="18"/>
      <c r="K3404" s="18"/>
      <c r="L3404" s="18"/>
      <c r="M3404" s="18"/>
      <c r="N3404" s="18"/>
      <c r="O3404" s="18"/>
      <c r="P3404" s="18"/>
      <c r="Q3404" s="18"/>
      <c r="R3404" s="18"/>
      <c r="S3404" s="18"/>
      <c r="T3404" s="18"/>
      <c r="U3404" s="18"/>
      <c r="V3404" s="18"/>
      <c r="W3404" s="18"/>
      <c r="X3404" s="19"/>
      <c r="Y3404" s="2"/>
    </row>
    <row r="3405" spans="1:25" ht="14.25" customHeight="1" x14ac:dyDescent="0.2">
      <c r="A3405" s="44">
        <v>448187</v>
      </c>
      <c r="B3405" s="45"/>
      <c r="C3405" s="46"/>
      <c r="D3405" s="20">
        <v>42710</v>
      </c>
      <c r="E3405" s="41" t="s">
        <v>1964</v>
      </c>
      <c r="F3405" s="42"/>
      <c r="G3405" s="38">
        <v>508.06</v>
      </c>
      <c r="H3405" s="39"/>
      <c r="I3405" s="39"/>
      <c r="J3405" s="39"/>
      <c r="K3405" s="39"/>
      <c r="L3405" s="39"/>
      <c r="M3405" s="39"/>
      <c r="N3405" s="39"/>
      <c r="O3405" s="39"/>
      <c r="P3405" s="39"/>
      <c r="Q3405" s="40"/>
      <c r="R3405" s="13" t="s">
        <v>15</v>
      </c>
      <c r="S3405" s="13" t="s">
        <v>639</v>
      </c>
      <c r="T3405" s="13" t="s">
        <v>112</v>
      </c>
      <c r="U3405" s="13" t="s">
        <v>113</v>
      </c>
      <c r="V3405" s="41" t="s">
        <v>15</v>
      </c>
      <c r="W3405" s="42"/>
      <c r="X3405" s="13" t="s">
        <v>15</v>
      </c>
      <c r="Y3405" s="2"/>
    </row>
    <row r="3406" spans="1:25" ht="2.25" customHeight="1" x14ac:dyDescent="0.2">
      <c r="A3406" s="14"/>
      <c r="B3406" s="15"/>
      <c r="C3406" s="15"/>
      <c r="D3406" s="15"/>
      <c r="E3406" s="15"/>
      <c r="F3406" s="15"/>
      <c r="G3406" s="15"/>
      <c r="H3406" s="15"/>
      <c r="I3406" s="15"/>
      <c r="J3406" s="15"/>
      <c r="K3406" s="15"/>
      <c r="L3406" s="15"/>
      <c r="M3406" s="15"/>
      <c r="N3406" s="15"/>
      <c r="O3406" s="15"/>
      <c r="P3406" s="15"/>
      <c r="Q3406" s="15"/>
      <c r="R3406" s="15"/>
      <c r="S3406" s="15"/>
      <c r="T3406" s="15"/>
      <c r="U3406" s="15"/>
      <c r="V3406" s="15"/>
      <c r="W3406" s="15"/>
      <c r="X3406" s="16"/>
      <c r="Y3406" s="2"/>
    </row>
    <row r="3407" spans="1:25" ht="12.75" customHeight="1" x14ac:dyDescent="0.2">
      <c r="A3407" s="7"/>
      <c r="B3407" s="2"/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43">
        <f>SUM(hList_Frame_1!B2231:B2231)</f>
        <v>508.06</v>
      </c>
      <c r="O3407" s="43"/>
      <c r="P3407" s="43"/>
      <c r="Q3407" s="43"/>
      <c r="R3407" s="2"/>
      <c r="S3407" s="2"/>
      <c r="T3407" s="2"/>
      <c r="U3407" s="2"/>
      <c r="V3407" s="2"/>
      <c r="W3407" s="2"/>
      <c r="X3407" s="17"/>
      <c r="Y3407" s="2"/>
    </row>
    <row r="3408" spans="1:25" ht="14.25" customHeight="1" x14ac:dyDescent="0.2">
      <c r="A3408" s="10"/>
      <c r="B3408" s="18"/>
      <c r="C3408" s="18"/>
      <c r="D3408" s="18"/>
      <c r="E3408" s="18"/>
      <c r="F3408" s="18"/>
      <c r="G3408" s="18"/>
      <c r="H3408" s="18"/>
      <c r="I3408" s="18"/>
      <c r="J3408" s="18"/>
      <c r="K3408" s="18"/>
      <c r="L3408" s="18"/>
      <c r="M3408" s="18"/>
      <c r="N3408" s="18"/>
      <c r="O3408" s="18"/>
      <c r="P3408" s="18"/>
      <c r="Q3408" s="18"/>
      <c r="R3408" s="18"/>
      <c r="S3408" s="18"/>
      <c r="T3408" s="18"/>
      <c r="U3408" s="18"/>
      <c r="V3408" s="18"/>
      <c r="W3408" s="18"/>
      <c r="X3408" s="19"/>
      <c r="Y3408" s="2"/>
    </row>
    <row r="3409" spans="1:25" ht="14.25" customHeight="1" x14ac:dyDescent="0.2">
      <c r="A3409" s="24">
        <v>448220</v>
      </c>
      <c r="B3409" s="25"/>
      <c r="C3409" s="26"/>
      <c r="D3409" s="4">
        <v>42717</v>
      </c>
      <c r="E3409" s="27" t="s">
        <v>1965</v>
      </c>
      <c r="F3409" s="28"/>
      <c r="G3409" s="29">
        <v>109</v>
      </c>
      <c r="H3409" s="30"/>
      <c r="I3409" s="30"/>
      <c r="J3409" s="30"/>
      <c r="K3409" s="30"/>
      <c r="L3409" s="30"/>
      <c r="M3409" s="30"/>
      <c r="N3409" s="30"/>
      <c r="O3409" s="30"/>
      <c r="P3409" s="30"/>
      <c r="Q3409" s="31"/>
      <c r="R3409" s="6" t="s">
        <v>15</v>
      </c>
      <c r="S3409" s="6" t="s">
        <v>45</v>
      </c>
      <c r="T3409" s="6" t="s">
        <v>46</v>
      </c>
      <c r="U3409" s="6" t="s">
        <v>47</v>
      </c>
      <c r="V3409" s="27" t="s">
        <v>15</v>
      </c>
      <c r="W3409" s="28"/>
      <c r="X3409" s="6" t="s">
        <v>15</v>
      </c>
      <c r="Y3409" s="2"/>
    </row>
    <row r="3410" spans="1:25" ht="13.5" customHeight="1" x14ac:dyDescent="0.2">
      <c r="A3410" s="32"/>
      <c r="B3410" s="33"/>
      <c r="C3410" s="34"/>
      <c r="D3410" s="8"/>
      <c r="E3410" s="32"/>
      <c r="F3410" s="34"/>
      <c r="G3410" s="32"/>
      <c r="H3410" s="33"/>
      <c r="I3410" s="33"/>
      <c r="J3410" s="33"/>
      <c r="K3410" s="33"/>
      <c r="L3410" s="33"/>
      <c r="M3410" s="33"/>
      <c r="N3410" s="33"/>
      <c r="O3410" s="33"/>
      <c r="P3410" s="33"/>
      <c r="Q3410" s="34"/>
      <c r="R3410" s="8"/>
      <c r="S3410" s="8"/>
      <c r="T3410" s="8"/>
      <c r="U3410" s="8"/>
      <c r="V3410" s="32"/>
      <c r="W3410" s="34"/>
      <c r="X3410" s="9" t="s">
        <v>15</v>
      </c>
      <c r="Y3410" s="2"/>
    </row>
    <row r="3411" spans="1:25" ht="13.5" customHeight="1" x14ac:dyDescent="0.2">
      <c r="A3411" s="35"/>
      <c r="B3411" s="36"/>
      <c r="C3411" s="37"/>
      <c r="D3411" s="11"/>
      <c r="E3411" s="35"/>
      <c r="F3411" s="37"/>
      <c r="G3411" s="35"/>
      <c r="H3411" s="36"/>
      <c r="I3411" s="36"/>
      <c r="J3411" s="36"/>
      <c r="K3411" s="36"/>
      <c r="L3411" s="36"/>
      <c r="M3411" s="36"/>
      <c r="N3411" s="36"/>
      <c r="O3411" s="36"/>
      <c r="P3411" s="36"/>
      <c r="Q3411" s="37"/>
      <c r="R3411" s="11"/>
      <c r="S3411" s="11"/>
      <c r="T3411" s="11"/>
      <c r="U3411" s="11"/>
      <c r="V3411" s="35"/>
      <c r="W3411" s="37"/>
      <c r="X3411" s="12" t="s">
        <v>15</v>
      </c>
      <c r="Y3411" s="2"/>
    </row>
    <row r="3412" spans="1:25" ht="2.25" customHeight="1" x14ac:dyDescent="0.2">
      <c r="A3412" s="14"/>
      <c r="B3412" s="15"/>
      <c r="C3412" s="15"/>
      <c r="D3412" s="15"/>
      <c r="E3412" s="15"/>
      <c r="F3412" s="15"/>
      <c r="G3412" s="15"/>
      <c r="H3412" s="15"/>
      <c r="I3412" s="15"/>
      <c r="J3412" s="15"/>
      <c r="K3412" s="15"/>
      <c r="L3412" s="15"/>
      <c r="M3412" s="15"/>
      <c r="N3412" s="15"/>
      <c r="O3412" s="15"/>
      <c r="P3412" s="15"/>
      <c r="Q3412" s="15"/>
      <c r="R3412" s="15"/>
      <c r="S3412" s="15"/>
      <c r="T3412" s="15"/>
      <c r="U3412" s="15"/>
      <c r="V3412" s="15"/>
      <c r="W3412" s="15"/>
      <c r="X3412" s="16"/>
      <c r="Y3412" s="2"/>
    </row>
    <row r="3413" spans="1:25" ht="13.5" customHeight="1" x14ac:dyDescent="0.2">
      <c r="A3413" s="7"/>
      <c r="B3413" s="2"/>
      <c r="C3413" s="2"/>
      <c r="D3413" s="2"/>
      <c r="E3413" s="2"/>
      <c r="F3413" s="2"/>
      <c r="G3413" s="2"/>
      <c r="H3413" s="2"/>
      <c r="I3413" s="2"/>
      <c r="J3413" s="2"/>
      <c r="K3413" s="2"/>
      <c r="L3413" s="2"/>
      <c r="M3413" s="2"/>
      <c r="N3413" s="43">
        <f>SUM(hList_Frame_1!B2232:B2234)</f>
        <v>109</v>
      </c>
      <c r="O3413" s="43"/>
      <c r="P3413" s="43"/>
      <c r="Q3413" s="43"/>
      <c r="R3413" s="2"/>
      <c r="S3413" s="2"/>
      <c r="T3413" s="2"/>
      <c r="U3413" s="2"/>
      <c r="V3413" s="2"/>
      <c r="W3413" s="2"/>
      <c r="X3413" s="17"/>
      <c r="Y3413" s="2"/>
    </row>
    <row r="3414" spans="1:25" ht="13.5" customHeight="1" x14ac:dyDescent="0.2">
      <c r="A3414" s="10"/>
      <c r="B3414" s="18"/>
      <c r="C3414" s="18"/>
      <c r="D3414" s="18"/>
      <c r="E3414" s="18"/>
      <c r="F3414" s="18"/>
      <c r="G3414" s="18"/>
      <c r="H3414" s="18"/>
      <c r="I3414" s="18"/>
      <c r="J3414" s="18"/>
      <c r="K3414" s="18"/>
      <c r="L3414" s="18"/>
      <c r="M3414" s="18"/>
      <c r="N3414" s="18"/>
      <c r="O3414" s="18"/>
      <c r="P3414" s="18"/>
      <c r="Q3414" s="18"/>
      <c r="R3414" s="18"/>
      <c r="S3414" s="18"/>
      <c r="T3414" s="18"/>
      <c r="U3414" s="18"/>
      <c r="V3414" s="18"/>
      <c r="W3414" s="18"/>
      <c r="X3414" s="19"/>
      <c r="Y3414" s="2"/>
    </row>
    <row r="3415" spans="1:25" ht="14.25" customHeight="1" x14ac:dyDescent="0.2">
      <c r="A3415" s="24">
        <v>448606</v>
      </c>
      <c r="B3415" s="25"/>
      <c r="C3415" s="26"/>
      <c r="D3415" s="4">
        <v>42717</v>
      </c>
      <c r="E3415" s="27" t="s">
        <v>1966</v>
      </c>
      <c r="F3415" s="28"/>
      <c r="G3415" s="29">
        <v>10746.92</v>
      </c>
      <c r="H3415" s="30"/>
      <c r="I3415" s="30"/>
      <c r="J3415" s="30"/>
      <c r="K3415" s="30"/>
      <c r="L3415" s="30"/>
      <c r="M3415" s="30"/>
      <c r="N3415" s="30"/>
      <c r="O3415" s="30"/>
      <c r="P3415" s="30"/>
      <c r="Q3415" s="31"/>
      <c r="R3415" s="6" t="s">
        <v>1967</v>
      </c>
      <c r="S3415" s="6" t="s">
        <v>1968</v>
      </c>
      <c r="T3415" s="6" t="s">
        <v>15</v>
      </c>
      <c r="U3415" s="6" t="s">
        <v>15</v>
      </c>
      <c r="V3415" s="27" t="s">
        <v>1967</v>
      </c>
      <c r="W3415" s="28"/>
      <c r="X3415" s="6" t="s">
        <v>15</v>
      </c>
      <c r="Y3415" s="2"/>
    </row>
    <row r="3416" spans="1:25" ht="2.25" customHeight="1" x14ac:dyDescent="0.2">
      <c r="A3416" s="14"/>
      <c r="B3416" s="15"/>
      <c r="C3416" s="15"/>
      <c r="D3416" s="15"/>
      <c r="E3416" s="15"/>
      <c r="F3416" s="15"/>
      <c r="G3416" s="15"/>
      <c r="H3416" s="15"/>
      <c r="I3416" s="15"/>
      <c r="J3416" s="15"/>
      <c r="K3416" s="15"/>
      <c r="L3416" s="15"/>
      <c r="M3416" s="15"/>
      <c r="N3416" s="15"/>
      <c r="O3416" s="15"/>
      <c r="P3416" s="15"/>
      <c r="Q3416" s="15"/>
      <c r="R3416" s="15"/>
      <c r="S3416" s="15"/>
      <c r="T3416" s="15"/>
      <c r="U3416" s="15"/>
      <c r="V3416" s="15"/>
      <c r="W3416" s="15"/>
      <c r="X3416" s="16"/>
      <c r="Y3416" s="2"/>
    </row>
    <row r="3417" spans="1:25" ht="12.75" customHeight="1" x14ac:dyDescent="0.2">
      <c r="A3417" s="7"/>
      <c r="B3417" s="2"/>
      <c r="C3417" s="2"/>
      <c r="D3417" s="2"/>
      <c r="E3417" s="2"/>
      <c r="F3417" s="2"/>
      <c r="G3417" s="2"/>
      <c r="H3417" s="2"/>
      <c r="I3417" s="2"/>
      <c r="J3417" s="43">
        <f>+G3415</f>
        <v>10746.92</v>
      </c>
      <c r="K3417" s="43"/>
      <c r="L3417" s="43"/>
      <c r="M3417" s="43"/>
      <c r="N3417" s="43"/>
      <c r="O3417" s="43"/>
      <c r="P3417" s="43"/>
      <c r="Q3417" s="43"/>
      <c r="R3417" s="2"/>
      <c r="S3417" s="2"/>
      <c r="T3417" s="2"/>
      <c r="U3417" s="2"/>
      <c r="V3417" s="2"/>
      <c r="W3417" s="2"/>
      <c r="X3417" s="17"/>
      <c r="Y3417" s="2"/>
    </row>
    <row r="3418" spans="1:25" ht="14.25" customHeight="1" x14ac:dyDescent="0.2">
      <c r="A3418" s="10"/>
      <c r="B3418" s="18"/>
      <c r="C3418" s="18"/>
      <c r="D3418" s="18"/>
      <c r="E3418" s="18"/>
      <c r="F3418" s="18"/>
      <c r="G3418" s="18"/>
      <c r="H3418" s="18"/>
      <c r="I3418" s="18"/>
      <c r="J3418" s="18"/>
      <c r="K3418" s="18"/>
      <c r="L3418" s="18"/>
      <c r="M3418" s="18"/>
      <c r="N3418" s="18"/>
      <c r="O3418" s="18"/>
      <c r="P3418" s="18"/>
      <c r="Q3418" s="18"/>
      <c r="R3418" s="18"/>
      <c r="S3418" s="18"/>
      <c r="T3418" s="18"/>
      <c r="U3418" s="18"/>
      <c r="V3418" s="18"/>
      <c r="W3418" s="18"/>
      <c r="X3418" s="19"/>
      <c r="Y3418" s="2"/>
    </row>
    <row r="3419" spans="1:25" ht="14.25" customHeight="1" x14ac:dyDescent="0.2">
      <c r="A3419" s="24">
        <v>447873</v>
      </c>
      <c r="B3419" s="25"/>
      <c r="C3419" s="26"/>
      <c r="D3419" s="4">
        <v>42705</v>
      </c>
      <c r="E3419" s="27" t="s">
        <v>1969</v>
      </c>
      <c r="F3419" s="28"/>
      <c r="G3419" s="29">
        <v>3802.66</v>
      </c>
      <c r="H3419" s="30"/>
      <c r="I3419" s="30"/>
      <c r="J3419" s="30"/>
      <c r="K3419" s="30"/>
      <c r="L3419" s="30"/>
      <c r="M3419" s="30"/>
      <c r="N3419" s="30"/>
      <c r="O3419" s="30"/>
      <c r="P3419" s="30"/>
      <c r="Q3419" s="31"/>
      <c r="R3419" s="6" t="s">
        <v>1970</v>
      </c>
      <c r="S3419" s="6" t="s">
        <v>639</v>
      </c>
      <c r="T3419" s="6" t="s">
        <v>112</v>
      </c>
      <c r="U3419" s="6" t="s">
        <v>113</v>
      </c>
      <c r="V3419" s="27" t="s">
        <v>1970</v>
      </c>
      <c r="W3419" s="28"/>
      <c r="X3419" s="6" t="s">
        <v>15</v>
      </c>
      <c r="Y3419" s="2"/>
    </row>
    <row r="3420" spans="1:25" ht="14.25" customHeight="1" x14ac:dyDescent="0.2">
      <c r="A3420" s="44">
        <v>448607</v>
      </c>
      <c r="B3420" s="45"/>
      <c r="C3420" s="46"/>
      <c r="D3420" s="20">
        <v>42717</v>
      </c>
      <c r="E3420" s="35"/>
      <c r="F3420" s="37"/>
      <c r="G3420" s="38">
        <v>0.92</v>
      </c>
      <c r="H3420" s="39"/>
      <c r="I3420" s="39"/>
      <c r="J3420" s="39"/>
      <c r="K3420" s="39"/>
      <c r="L3420" s="39"/>
      <c r="M3420" s="39"/>
      <c r="N3420" s="39"/>
      <c r="O3420" s="39"/>
      <c r="P3420" s="39"/>
      <c r="Q3420" s="40"/>
      <c r="R3420" s="13" t="s">
        <v>1970</v>
      </c>
      <c r="S3420" s="13" t="s">
        <v>639</v>
      </c>
      <c r="T3420" s="13" t="s">
        <v>112</v>
      </c>
      <c r="U3420" s="13" t="s">
        <v>113</v>
      </c>
      <c r="V3420" s="41" t="s">
        <v>1970</v>
      </c>
      <c r="W3420" s="42"/>
      <c r="X3420" s="13" t="s">
        <v>15</v>
      </c>
      <c r="Y3420" s="2"/>
    </row>
    <row r="3421" spans="1:25" ht="2.25" customHeight="1" x14ac:dyDescent="0.2">
      <c r="A3421" s="14"/>
      <c r="B3421" s="15"/>
      <c r="C3421" s="15"/>
      <c r="D3421" s="15"/>
      <c r="E3421" s="15"/>
      <c r="F3421" s="15"/>
      <c r="G3421" s="15"/>
      <c r="H3421" s="15"/>
      <c r="I3421" s="15"/>
      <c r="J3421" s="15"/>
      <c r="K3421" s="15"/>
      <c r="L3421" s="15"/>
      <c r="M3421" s="15"/>
      <c r="N3421" s="15"/>
      <c r="O3421" s="15"/>
      <c r="P3421" s="15"/>
      <c r="Q3421" s="15"/>
      <c r="R3421" s="15"/>
      <c r="S3421" s="15"/>
      <c r="T3421" s="15"/>
      <c r="U3421" s="15"/>
      <c r="V3421" s="15"/>
      <c r="W3421" s="15"/>
      <c r="X3421" s="16"/>
      <c r="Y3421" s="2"/>
    </row>
    <row r="3422" spans="1:25" ht="13.5" customHeight="1" x14ac:dyDescent="0.2">
      <c r="A3422" s="7"/>
      <c r="B3422" s="2"/>
      <c r="C3422" s="2"/>
      <c r="D3422" s="2"/>
      <c r="E3422" s="2"/>
      <c r="F3422" s="2"/>
      <c r="G3422" s="2"/>
      <c r="H3422" s="2"/>
      <c r="I3422" s="2"/>
      <c r="J3422" s="2"/>
      <c r="K3422" s="2"/>
      <c r="L3422" s="43">
        <f>+G3420+G3419</f>
        <v>3803.58</v>
      </c>
      <c r="M3422" s="43"/>
      <c r="N3422" s="43"/>
      <c r="O3422" s="43"/>
      <c r="P3422" s="43"/>
      <c r="Q3422" s="43"/>
      <c r="R3422" s="2"/>
      <c r="S3422" s="2"/>
      <c r="T3422" s="2"/>
      <c r="U3422" s="2"/>
      <c r="V3422" s="2"/>
      <c r="W3422" s="2"/>
      <c r="X3422" s="17"/>
      <c r="Y3422" s="2"/>
    </row>
    <row r="3423" spans="1:25" ht="13.5" customHeight="1" x14ac:dyDescent="0.2">
      <c r="A3423" s="10"/>
      <c r="B3423" s="18"/>
      <c r="C3423" s="18"/>
      <c r="D3423" s="18"/>
      <c r="E3423" s="18"/>
      <c r="F3423" s="18"/>
      <c r="G3423" s="18"/>
      <c r="H3423" s="18"/>
      <c r="I3423" s="18"/>
      <c r="J3423" s="18"/>
      <c r="K3423" s="18"/>
      <c r="L3423" s="18"/>
      <c r="M3423" s="18"/>
      <c r="N3423" s="18"/>
      <c r="O3423" s="18"/>
      <c r="P3423" s="18"/>
      <c r="Q3423" s="18"/>
      <c r="R3423" s="18"/>
      <c r="S3423" s="18"/>
      <c r="T3423" s="18"/>
      <c r="U3423" s="18"/>
      <c r="V3423" s="18"/>
      <c r="W3423" s="18"/>
      <c r="X3423" s="19"/>
      <c r="Y3423" s="2"/>
    </row>
    <row r="3424" spans="1:25" ht="14.25" customHeight="1" x14ac:dyDescent="0.2">
      <c r="A3424" s="44">
        <v>448213</v>
      </c>
      <c r="B3424" s="45"/>
      <c r="C3424" s="46"/>
      <c r="D3424" s="20">
        <v>42713</v>
      </c>
      <c r="E3424" s="27" t="s">
        <v>490</v>
      </c>
      <c r="F3424" s="28"/>
      <c r="G3424" s="38">
        <v>207.69</v>
      </c>
      <c r="H3424" s="39"/>
      <c r="I3424" s="39"/>
      <c r="J3424" s="39"/>
      <c r="K3424" s="39"/>
      <c r="L3424" s="39"/>
      <c r="M3424" s="39"/>
      <c r="N3424" s="39"/>
      <c r="O3424" s="39"/>
      <c r="P3424" s="39"/>
      <c r="Q3424" s="40"/>
      <c r="R3424" s="13" t="s">
        <v>410</v>
      </c>
      <c r="S3424" s="13" t="s">
        <v>926</v>
      </c>
      <c r="T3424" s="13" t="s">
        <v>15</v>
      </c>
      <c r="U3424" s="13" t="s">
        <v>15</v>
      </c>
      <c r="V3424" s="41" t="s">
        <v>410</v>
      </c>
      <c r="W3424" s="42"/>
      <c r="X3424" s="13" t="s">
        <v>15</v>
      </c>
      <c r="Y3424" s="2"/>
    </row>
    <row r="3425" spans="1:25" ht="14.25" customHeight="1" x14ac:dyDescent="0.2">
      <c r="A3425" s="44">
        <v>448740</v>
      </c>
      <c r="B3425" s="45"/>
      <c r="C3425" s="46"/>
      <c r="D3425" s="20">
        <v>42726</v>
      </c>
      <c r="E3425" s="35"/>
      <c r="F3425" s="37"/>
      <c r="G3425" s="38">
        <v>207.69</v>
      </c>
      <c r="H3425" s="39"/>
      <c r="I3425" s="39"/>
      <c r="J3425" s="39"/>
      <c r="K3425" s="39"/>
      <c r="L3425" s="39"/>
      <c r="M3425" s="39"/>
      <c r="N3425" s="39"/>
      <c r="O3425" s="39"/>
      <c r="P3425" s="39"/>
      <c r="Q3425" s="40"/>
      <c r="R3425" s="13" t="s">
        <v>412</v>
      </c>
      <c r="S3425" s="13" t="s">
        <v>926</v>
      </c>
      <c r="T3425" s="13" t="s">
        <v>15</v>
      </c>
      <c r="U3425" s="13" t="s">
        <v>15</v>
      </c>
      <c r="V3425" s="41" t="s">
        <v>412</v>
      </c>
      <c r="W3425" s="42"/>
      <c r="X3425" s="13" t="s">
        <v>15</v>
      </c>
      <c r="Y3425" s="2"/>
    </row>
    <row r="3426" spans="1:25" ht="2.25" customHeight="1" x14ac:dyDescent="0.2">
      <c r="A3426" s="14"/>
      <c r="B3426" s="15"/>
      <c r="C3426" s="15"/>
      <c r="D3426" s="15"/>
      <c r="E3426" s="15"/>
      <c r="F3426" s="15"/>
      <c r="G3426" s="15"/>
      <c r="H3426" s="15"/>
      <c r="I3426" s="15"/>
      <c r="J3426" s="15"/>
      <c r="K3426" s="15"/>
      <c r="L3426" s="15"/>
      <c r="M3426" s="15"/>
      <c r="N3426" s="15"/>
      <c r="O3426" s="15"/>
      <c r="P3426" s="15"/>
      <c r="Q3426" s="15"/>
      <c r="R3426" s="15"/>
      <c r="S3426" s="15"/>
      <c r="T3426" s="15"/>
      <c r="U3426" s="15"/>
      <c r="V3426" s="15"/>
      <c r="W3426" s="15"/>
      <c r="X3426" s="16"/>
      <c r="Y3426" s="2"/>
    </row>
    <row r="3427" spans="1:25" ht="13.5" customHeight="1" x14ac:dyDescent="0.2">
      <c r="A3427" s="7"/>
      <c r="B3427" s="2"/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43">
        <f>SUM(hList_Frame_1!B2245:B2246)</f>
        <v>415.38</v>
      </c>
      <c r="O3427" s="43"/>
      <c r="P3427" s="43"/>
      <c r="Q3427" s="43"/>
      <c r="R3427" s="2"/>
      <c r="S3427" s="2"/>
      <c r="T3427" s="2"/>
      <c r="U3427" s="2"/>
      <c r="V3427" s="2"/>
      <c r="W3427" s="2"/>
      <c r="X3427" s="17"/>
      <c r="Y3427" s="2"/>
    </row>
    <row r="3428" spans="1:25" ht="13.5" customHeight="1" x14ac:dyDescent="0.2">
      <c r="A3428" s="10"/>
      <c r="B3428" s="18"/>
      <c r="C3428" s="18"/>
      <c r="D3428" s="18"/>
      <c r="E3428" s="18"/>
      <c r="F3428" s="18"/>
      <c r="G3428" s="18"/>
      <c r="H3428" s="18"/>
      <c r="I3428" s="18"/>
      <c r="J3428" s="18"/>
      <c r="K3428" s="18"/>
      <c r="L3428" s="18"/>
      <c r="M3428" s="18"/>
      <c r="N3428" s="18"/>
      <c r="O3428" s="18"/>
      <c r="P3428" s="18"/>
      <c r="Q3428" s="18"/>
      <c r="R3428" s="18"/>
      <c r="S3428" s="18"/>
      <c r="T3428" s="18"/>
      <c r="U3428" s="18"/>
      <c r="V3428" s="18"/>
      <c r="W3428" s="18"/>
      <c r="X3428" s="19"/>
      <c r="Y3428" s="2"/>
    </row>
    <row r="3429" spans="1:25" ht="14.25" customHeight="1" x14ac:dyDescent="0.2">
      <c r="A3429" s="44">
        <v>448608</v>
      </c>
      <c r="B3429" s="45"/>
      <c r="C3429" s="46"/>
      <c r="D3429" s="20">
        <v>42717</v>
      </c>
      <c r="E3429" s="41" t="s">
        <v>1971</v>
      </c>
      <c r="F3429" s="42"/>
      <c r="G3429" s="38">
        <v>2624.2</v>
      </c>
      <c r="H3429" s="39"/>
      <c r="I3429" s="39"/>
      <c r="J3429" s="39"/>
      <c r="K3429" s="39"/>
      <c r="L3429" s="39"/>
      <c r="M3429" s="39"/>
      <c r="N3429" s="39"/>
      <c r="O3429" s="39"/>
      <c r="P3429" s="39"/>
      <c r="Q3429" s="40"/>
      <c r="R3429" s="13" t="s">
        <v>1972</v>
      </c>
      <c r="S3429" s="13" t="s">
        <v>639</v>
      </c>
      <c r="T3429" s="13" t="s">
        <v>146</v>
      </c>
      <c r="U3429" s="13" t="s">
        <v>215</v>
      </c>
      <c r="V3429" s="41" t="s">
        <v>1972</v>
      </c>
      <c r="W3429" s="42"/>
      <c r="X3429" s="13" t="s">
        <v>607</v>
      </c>
      <c r="Y3429" s="2"/>
    </row>
    <row r="3430" spans="1:25" ht="2.25" customHeight="1" x14ac:dyDescent="0.2">
      <c r="A3430" s="14"/>
      <c r="B3430" s="15"/>
      <c r="C3430" s="15"/>
      <c r="D3430" s="15"/>
      <c r="E3430" s="15"/>
      <c r="F3430" s="15"/>
      <c r="G3430" s="15"/>
      <c r="H3430" s="15"/>
      <c r="I3430" s="15"/>
      <c r="J3430" s="15"/>
      <c r="K3430" s="15"/>
      <c r="L3430" s="15"/>
      <c r="M3430" s="15"/>
      <c r="N3430" s="15"/>
      <c r="O3430" s="15"/>
      <c r="P3430" s="15"/>
      <c r="Q3430" s="15"/>
      <c r="R3430" s="15"/>
      <c r="S3430" s="15"/>
      <c r="T3430" s="15"/>
      <c r="U3430" s="15"/>
      <c r="V3430" s="15"/>
      <c r="W3430" s="15"/>
      <c r="X3430" s="16"/>
      <c r="Y3430" s="2"/>
    </row>
    <row r="3431" spans="1:25" ht="13.5" customHeight="1" x14ac:dyDescent="0.2">
      <c r="A3431" s="7"/>
      <c r="B3431" s="2"/>
      <c r="C3431" s="2"/>
      <c r="D3431" s="2"/>
      <c r="E3431" s="2"/>
      <c r="F3431" s="2"/>
      <c r="G3431" s="2"/>
      <c r="H3431" s="2"/>
      <c r="I3431" s="2"/>
      <c r="J3431" s="2"/>
      <c r="K3431" s="2"/>
      <c r="L3431" s="43">
        <f>SUM(hList_Frame_1!B2247:B2247)</f>
        <v>2624.2</v>
      </c>
      <c r="M3431" s="43"/>
      <c r="N3431" s="43"/>
      <c r="O3431" s="43"/>
      <c r="P3431" s="43"/>
      <c r="Q3431" s="43"/>
      <c r="R3431" s="2"/>
      <c r="S3431" s="2"/>
      <c r="T3431" s="2"/>
      <c r="U3431" s="2"/>
      <c r="V3431" s="2"/>
      <c r="W3431" s="2"/>
      <c r="X3431" s="17"/>
      <c r="Y3431" s="2"/>
    </row>
    <row r="3432" spans="1:25" ht="13.5" customHeight="1" x14ac:dyDescent="0.2">
      <c r="A3432" s="10"/>
      <c r="B3432" s="18"/>
      <c r="C3432" s="18"/>
      <c r="D3432" s="18"/>
      <c r="E3432" s="18"/>
      <c r="F3432" s="18"/>
      <c r="G3432" s="18"/>
      <c r="H3432" s="18"/>
      <c r="I3432" s="18"/>
      <c r="J3432" s="18"/>
      <c r="K3432" s="18"/>
      <c r="L3432" s="18"/>
      <c r="M3432" s="18"/>
      <c r="N3432" s="18"/>
      <c r="O3432" s="18"/>
      <c r="P3432" s="18"/>
      <c r="Q3432" s="18"/>
      <c r="R3432" s="18"/>
      <c r="S3432" s="18"/>
      <c r="T3432" s="18"/>
      <c r="U3432" s="18"/>
      <c r="V3432" s="18"/>
      <c r="W3432" s="18"/>
      <c r="X3432" s="19"/>
      <c r="Y3432" s="2"/>
    </row>
    <row r="3433" spans="1:25" ht="14.25" customHeight="1" x14ac:dyDescent="0.2">
      <c r="A3433" s="44">
        <v>448188</v>
      </c>
      <c r="B3433" s="45"/>
      <c r="C3433" s="46"/>
      <c r="D3433" s="20">
        <v>42710</v>
      </c>
      <c r="E3433" s="41" t="s">
        <v>1973</v>
      </c>
      <c r="F3433" s="42"/>
      <c r="G3433" s="38">
        <v>5200</v>
      </c>
      <c r="H3433" s="39"/>
      <c r="I3433" s="39"/>
      <c r="J3433" s="39"/>
      <c r="K3433" s="39"/>
      <c r="L3433" s="39"/>
      <c r="M3433" s="39"/>
      <c r="N3433" s="39"/>
      <c r="O3433" s="39"/>
      <c r="P3433" s="39"/>
      <c r="Q3433" s="40"/>
      <c r="R3433" s="13" t="s">
        <v>160</v>
      </c>
      <c r="S3433" s="13" t="s">
        <v>882</v>
      </c>
      <c r="T3433" s="13" t="s">
        <v>23</v>
      </c>
      <c r="U3433" s="13" t="s">
        <v>41</v>
      </c>
      <c r="V3433" s="41" t="s">
        <v>160</v>
      </c>
      <c r="W3433" s="42"/>
      <c r="X3433" s="13" t="s">
        <v>15</v>
      </c>
      <c r="Y3433" s="2"/>
    </row>
    <row r="3434" spans="1:25" ht="2.25" customHeight="1" x14ac:dyDescent="0.2">
      <c r="A3434" s="14"/>
      <c r="B3434" s="15"/>
      <c r="C3434" s="15"/>
      <c r="D3434" s="15"/>
      <c r="E3434" s="15"/>
      <c r="F3434" s="15"/>
      <c r="G3434" s="15"/>
      <c r="H3434" s="15"/>
      <c r="I3434" s="15"/>
      <c r="J3434" s="15"/>
      <c r="K3434" s="15"/>
      <c r="L3434" s="15"/>
      <c r="M3434" s="15"/>
      <c r="N3434" s="15"/>
      <c r="O3434" s="15"/>
      <c r="P3434" s="15"/>
      <c r="Q3434" s="15"/>
      <c r="R3434" s="15"/>
      <c r="S3434" s="15"/>
      <c r="T3434" s="15"/>
      <c r="U3434" s="15"/>
      <c r="V3434" s="15"/>
      <c r="W3434" s="15"/>
      <c r="X3434" s="16"/>
      <c r="Y3434" s="2"/>
    </row>
    <row r="3435" spans="1:25" ht="13.5" customHeight="1" x14ac:dyDescent="0.2">
      <c r="A3435" s="7"/>
      <c r="B3435" s="2"/>
      <c r="C3435" s="2"/>
      <c r="D3435" s="2"/>
      <c r="E3435" s="2"/>
      <c r="F3435" s="2"/>
      <c r="G3435" s="2"/>
      <c r="H3435" s="2"/>
      <c r="I3435" s="2"/>
      <c r="J3435" s="2"/>
      <c r="K3435" s="2"/>
      <c r="L3435" s="43">
        <f>SUM(hList_Frame_1!B2248:B2248)</f>
        <v>5200</v>
      </c>
      <c r="M3435" s="43"/>
      <c r="N3435" s="43"/>
      <c r="O3435" s="43"/>
      <c r="P3435" s="43"/>
      <c r="Q3435" s="43"/>
      <c r="R3435" s="2"/>
      <c r="S3435" s="2"/>
      <c r="T3435" s="2"/>
      <c r="U3435" s="2"/>
      <c r="V3435" s="2"/>
      <c r="W3435" s="2"/>
      <c r="X3435" s="17"/>
      <c r="Y3435" s="2"/>
    </row>
    <row r="3436" spans="1:25" ht="13.5" customHeight="1" x14ac:dyDescent="0.2">
      <c r="A3436" s="10"/>
      <c r="B3436" s="18"/>
      <c r="C3436" s="18"/>
      <c r="D3436" s="18"/>
      <c r="E3436" s="18"/>
      <c r="F3436" s="18"/>
      <c r="G3436" s="18"/>
      <c r="H3436" s="18"/>
      <c r="I3436" s="18"/>
      <c r="J3436" s="18"/>
      <c r="K3436" s="18"/>
      <c r="L3436" s="18"/>
      <c r="M3436" s="18"/>
      <c r="N3436" s="18"/>
      <c r="O3436" s="18"/>
      <c r="P3436" s="18"/>
      <c r="Q3436" s="18"/>
      <c r="R3436" s="18"/>
      <c r="S3436" s="18"/>
      <c r="T3436" s="18"/>
      <c r="U3436" s="18"/>
      <c r="V3436" s="18"/>
      <c r="W3436" s="18"/>
      <c r="X3436" s="19"/>
      <c r="Y3436" s="2"/>
    </row>
    <row r="3437" spans="1:25" ht="14.25" customHeight="1" x14ac:dyDescent="0.2">
      <c r="A3437" s="44">
        <v>448609</v>
      </c>
      <c r="B3437" s="45"/>
      <c r="C3437" s="46"/>
      <c r="D3437" s="20">
        <v>42717</v>
      </c>
      <c r="E3437" s="27" t="s">
        <v>1974</v>
      </c>
      <c r="F3437" s="28"/>
      <c r="G3437" s="38">
        <v>200.5</v>
      </c>
      <c r="H3437" s="39"/>
      <c r="I3437" s="39"/>
      <c r="J3437" s="39"/>
      <c r="K3437" s="39"/>
      <c r="L3437" s="39"/>
      <c r="M3437" s="39"/>
      <c r="N3437" s="39"/>
      <c r="O3437" s="39"/>
      <c r="P3437" s="39"/>
      <c r="Q3437" s="40"/>
      <c r="R3437" s="13" t="s">
        <v>11</v>
      </c>
      <c r="S3437" s="13" t="s">
        <v>44</v>
      </c>
      <c r="T3437" s="13" t="s">
        <v>119</v>
      </c>
      <c r="U3437" s="13" t="s">
        <v>120</v>
      </c>
      <c r="V3437" s="41" t="s">
        <v>11</v>
      </c>
      <c r="W3437" s="42"/>
      <c r="X3437" s="13" t="s">
        <v>15</v>
      </c>
      <c r="Y3437" s="2"/>
    </row>
    <row r="3438" spans="1:25" ht="14.25" customHeight="1" x14ac:dyDescent="0.2">
      <c r="A3438" s="44">
        <v>448610</v>
      </c>
      <c r="B3438" s="45"/>
      <c r="C3438" s="46"/>
      <c r="D3438" s="20">
        <v>42717</v>
      </c>
      <c r="E3438" s="32"/>
      <c r="F3438" s="34"/>
      <c r="G3438" s="38">
        <v>14</v>
      </c>
      <c r="H3438" s="39"/>
      <c r="I3438" s="39"/>
      <c r="J3438" s="39"/>
      <c r="K3438" s="39"/>
      <c r="L3438" s="39"/>
      <c r="M3438" s="39"/>
      <c r="N3438" s="39"/>
      <c r="O3438" s="39"/>
      <c r="P3438" s="39"/>
      <c r="Q3438" s="40"/>
      <c r="R3438" s="13" t="s">
        <v>11</v>
      </c>
      <c r="S3438" s="13" t="s">
        <v>1739</v>
      </c>
      <c r="T3438" s="13" t="s">
        <v>138</v>
      </c>
      <c r="U3438" s="13" t="s">
        <v>1975</v>
      </c>
      <c r="V3438" s="41" t="s">
        <v>11</v>
      </c>
      <c r="W3438" s="42"/>
      <c r="X3438" s="13" t="s">
        <v>15</v>
      </c>
      <c r="Y3438" s="2"/>
    </row>
    <row r="3439" spans="1:25" ht="14.25" customHeight="1" x14ac:dyDescent="0.2">
      <c r="A3439" s="44">
        <v>448611</v>
      </c>
      <c r="B3439" s="45"/>
      <c r="C3439" s="46"/>
      <c r="D3439" s="20">
        <v>42717</v>
      </c>
      <c r="E3439" s="32"/>
      <c r="F3439" s="34"/>
      <c r="G3439" s="38">
        <v>133.9</v>
      </c>
      <c r="H3439" s="39"/>
      <c r="I3439" s="39"/>
      <c r="J3439" s="39"/>
      <c r="K3439" s="39"/>
      <c r="L3439" s="39"/>
      <c r="M3439" s="39"/>
      <c r="N3439" s="39"/>
      <c r="O3439" s="39"/>
      <c r="P3439" s="39"/>
      <c r="Q3439" s="40"/>
      <c r="R3439" s="13" t="s">
        <v>11</v>
      </c>
      <c r="S3439" s="13" t="s">
        <v>44</v>
      </c>
      <c r="T3439" s="13" t="s">
        <v>107</v>
      </c>
      <c r="U3439" s="13" t="s">
        <v>108</v>
      </c>
      <c r="V3439" s="41" t="s">
        <v>11</v>
      </c>
      <c r="W3439" s="42"/>
      <c r="X3439" s="13" t="s">
        <v>15</v>
      </c>
      <c r="Y3439" s="2"/>
    </row>
    <row r="3440" spans="1:25" ht="14.25" customHeight="1" x14ac:dyDescent="0.2">
      <c r="A3440" s="44">
        <v>448612</v>
      </c>
      <c r="B3440" s="45"/>
      <c r="C3440" s="46"/>
      <c r="D3440" s="20">
        <v>42717</v>
      </c>
      <c r="E3440" s="35"/>
      <c r="F3440" s="37"/>
      <c r="G3440" s="38">
        <v>44.75</v>
      </c>
      <c r="H3440" s="39"/>
      <c r="I3440" s="39"/>
      <c r="J3440" s="39"/>
      <c r="K3440" s="39"/>
      <c r="L3440" s="39"/>
      <c r="M3440" s="39"/>
      <c r="N3440" s="39"/>
      <c r="O3440" s="39"/>
      <c r="P3440" s="39"/>
      <c r="Q3440" s="40"/>
      <c r="R3440" s="13" t="s">
        <v>11</v>
      </c>
      <c r="S3440" s="13" t="s">
        <v>44</v>
      </c>
      <c r="T3440" s="13" t="s">
        <v>121</v>
      </c>
      <c r="U3440" s="13" t="s">
        <v>122</v>
      </c>
      <c r="V3440" s="41" t="s">
        <v>11</v>
      </c>
      <c r="W3440" s="42"/>
      <c r="X3440" s="13" t="s">
        <v>15</v>
      </c>
      <c r="Y3440" s="2"/>
    </row>
    <row r="3441" spans="1:25" ht="2.25" customHeight="1" x14ac:dyDescent="0.2">
      <c r="A3441" s="14"/>
      <c r="B3441" s="15"/>
      <c r="C3441" s="15"/>
      <c r="D3441" s="15"/>
      <c r="E3441" s="15"/>
      <c r="F3441" s="15"/>
      <c r="G3441" s="15"/>
      <c r="H3441" s="15"/>
      <c r="I3441" s="15"/>
      <c r="J3441" s="15"/>
      <c r="K3441" s="15"/>
      <c r="L3441" s="15"/>
      <c r="M3441" s="15"/>
      <c r="N3441" s="15"/>
      <c r="O3441" s="15"/>
      <c r="P3441" s="15"/>
      <c r="Q3441" s="15"/>
      <c r="R3441" s="15"/>
      <c r="S3441" s="15"/>
      <c r="T3441" s="15"/>
      <c r="U3441" s="15"/>
      <c r="V3441" s="15"/>
      <c r="W3441" s="15"/>
      <c r="X3441" s="16"/>
      <c r="Y3441" s="2"/>
    </row>
    <row r="3442" spans="1:25" ht="13.5" customHeight="1" x14ac:dyDescent="0.2">
      <c r="A3442" s="7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2"/>
      <c r="M3442" s="2"/>
      <c r="N3442" s="43">
        <f>SUM(hList_Frame_1!B2249:B2252)</f>
        <v>393.15</v>
      </c>
      <c r="O3442" s="43"/>
      <c r="P3442" s="43"/>
      <c r="Q3442" s="43"/>
      <c r="R3442" s="2"/>
      <c r="S3442" s="2"/>
      <c r="T3442" s="2"/>
      <c r="U3442" s="2"/>
      <c r="V3442" s="2"/>
      <c r="W3442" s="2"/>
      <c r="X3442" s="17"/>
      <c r="Y3442" s="2"/>
    </row>
    <row r="3443" spans="1:25" ht="13.5" customHeight="1" x14ac:dyDescent="0.2">
      <c r="A3443" s="10"/>
      <c r="B3443" s="18"/>
      <c r="C3443" s="18"/>
      <c r="D3443" s="18"/>
      <c r="E3443" s="18"/>
      <c r="F3443" s="18"/>
      <c r="G3443" s="18"/>
      <c r="H3443" s="18"/>
      <c r="I3443" s="18"/>
      <c r="J3443" s="18"/>
      <c r="K3443" s="18"/>
      <c r="L3443" s="18"/>
      <c r="M3443" s="18"/>
      <c r="N3443" s="18"/>
      <c r="O3443" s="18"/>
      <c r="P3443" s="18"/>
      <c r="Q3443" s="18"/>
      <c r="R3443" s="18"/>
      <c r="S3443" s="18"/>
      <c r="T3443" s="18"/>
      <c r="U3443" s="18"/>
      <c r="V3443" s="18"/>
      <c r="W3443" s="18"/>
      <c r="X3443" s="19"/>
      <c r="Y3443" s="2"/>
    </row>
    <row r="3444" spans="1:25" ht="14.25" customHeight="1" x14ac:dyDescent="0.2">
      <c r="A3444" s="24">
        <v>448189</v>
      </c>
      <c r="B3444" s="25"/>
      <c r="C3444" s="26"/>
      <c r="D3444" s="4">
        <v>42710</v>
      </c>
      <c r="E3444" s="27" t="s">
        <v>1976</v>
      </c>
      <c r="F3444" s="28"/>
      <c r="G3444" s="29">
        <v>163.52000000000001</v>
      </c>
      <c r="H3444" s="30"/>
      <c r="I3444" s="30"/>
      <c r="J3444" s="30"/>
      <c r="K3444" s="30"/>
      <c r="L3444" s="30"/>
      <c r="M3444" s="30"/>
      <c r="N3444" s="30"/>
      <c r="O3444" s="30"/>
      <c r="P3444" s="30"/>
      <c r="Q3444" s="31"/>
      <c r="R3444" s="6" t="s">
        <v>109</v>
      </c>
      <c r="S3444" s="6" t="s">
        <v>1147</v>
      </c>
      <c r="T3444" s="6" t="s">
        <v>232</v>
      </c>
      <c r="U3444" s="6" t="s">
        <v>233</v>
      </c>
      <c r="V3444" s="27" t="s">
        <v>109</v>
      </c>
      <c r="W3444" s="28"/>
      <c r="X3444" s="6" t="s">
        <v>1148</v>
      </c>
      <c r="Y3444" s="2"/>
    </row>
    <row r="3445" spans="1:25" ht="13.5" customHeight="1" x14ac:dyDescent="0.2">
      <c r="A3445" s="35"/>
      <c r="B3445" s="36"/>
      <c r="C3445" s="37"/>
      <c r="D3445" s="11"/>
      <c r="E3445" s="32"/>
      <c r="F3445" s="34"/>
      <c r="G3445" s="35"/>
      <c r="H3445" s="36"/>
      <c r="I3445" s="36"/>
      <c r="J3445" s="36"/>
      <c r="K3445" s="36"/>
      <c r="L3445" s="36"/>
      <c r="M3445" s="36"/>
      <c r="N3445" s="36"/>
      <c r="O3445" s="36"/>
      <c r="P3445" s="36"/>
      <c r="Q3445" s="37"/>
      <c r="R3445" s="11"/>
      <c r="S3445" s="11"/>
      <c r="T3445" s="11"/>
      <c r="U3445" s="11"/>
      <c r="V3445" s="35"/>
      <c r="W3445" s="37"/>
      <c r="X3445" s="12" t="s">
        <v>1148</v>
      </c>
      <c r="Y3445" s="2"/>
    </row>
    <row r="3446" spans="1:25" ht="14.25" customHeight="1" x14ac:dyDescent="0.2">
      <c r="A3446" s="44">
        <v>448613</v>
      </c>
      <c r="B3446" s="45"/>
      <c r="C3446" s="46"/>
      <c r="D3446" s="20">
        <v>42717</v>
      </c>
      <c r="E3446" s="35"/>
      <c r="F3446" s="37"/>
      <c r="G3446" s="38">
        <v>786.56</v>
      </c>
      <c r="H3446" s="39"/>
      <c r="I3446" s="39"/>
      <c r="J3446" s="39"/>
      <c r="K3446" s="39"/>
      <c r="L3446" s="39"/>
      <c r="M3446" s="39"/>
      <c r="N3446" s="39"/>
      <c r="O3446" s="39"/>
      <c r="P3446" s="39"/>
      <c r="Q3446" s="40"/>
      <c r="R3446" s="13" t="s">
        <v>1570</v>
      </c>
      <c r="S3446" s="13" t="s">
        <v>1147</v>
      </c>
      <c r="T3446" s="13" t="s">
        <v>232</v>
      </c>
      <c r="U3446" s="13" t="s">
        <v>233</v>
      </c>
      <c r="V3446" s="41" t="s">
        <v>1570</v>
      </c>
      <c r="W3446" s="42"/>
      <c r="X3446" s="13" t="s">
        <v>1148</v>
      </c>
      <c r="Y3446" s="2"/>
    </row>
    <row r="3447" spans="1:25" ht="2.25" customHeight="1" x14ac:dyDescent="0.2">
      <c r="A3447" s="14"/>
      <c r="B3447" s="15"/>
      <c r="C3447" s="15"/>
      <c r="D3447" s="15"/>
      <c r="E3447" s="15"/>
      <c r="F3447" s="15"/>
      <c r="G3447" s="15"/>
      <c r="H3447" s="15"/>
      <c r="I3447" s="15"/>
      <c r="J3447" s="15"/>
      <c r="K3447" s="15"/>
      <c r="L3447" s="15"/>
      <c r="M3447" s="15"/>
      <c r="N3447" s="15"/>
      <c r="O3447" s="15"/>
      <c r="P3447" s="15"/>
      <c r="Q3447" s="15"/>
      <c r="R3447" s="15"/>
      <c r="S3447" s="15"/>
      <c r="T3447" s="15"/>
      <c r="U3447" s="15"/>
      <c r="V3447" s="15"/>
      <c r="W3447" s="15"/>
      <c r="X3447" s="16"/>
      <c r="Y3447" s="2"/>
    </row>
    <row r="3448" spans="1:25" ht="13.5" customHeight="1" x14ac:dyDescent="0.2">
      <c r="A3448" s="7"/>
      <c r="B3448" s="2"/>
      <c r="C3448" s="2"/>
      <c r="D3448" s="2"/>
      <c r="E3448" s="2"/>
      <c r="F3448" s="2"/>
      <c r="G3448" s="2"/>
      <c r="H3448" s="2"/>
      <c r="I3448" s="2"/>
      <c r="J3448" s="2"/>
      <c r="K3448" s="2"/>
      <c r="L3448" s="2"/>
      <c r="M3448" s="2"/>
      <c r="N3448" s="43">
        <f>SUM(hList_Frame_1!B2253:B2255)</f>
        <v>950.07999999999993</v>
      </c>
      <c r="O3448" s="43"/>
      <c r="P3448" s="43"/>
      <c r="Q3448" s="43"/>
      <c r="R3448" s="2"/>
      <c r="S3448" s="2"/>
      <c r="T3448" s="2"/>
      <c r="U3448" s="2"/>
      <c r="V3448" s="2"/>
      <c r="W3448" s="2"/>
      <c r="X3448" s="17"/>
      <c r="Y3448" s="2"/>
    </row>
    <row r="3449" spans="1:25" ht="13.5" customHeight="1" x14ac:dyDescent="0.2">
      <c r="A3449" s="10"/>
      <c r="B3449" s="18"/>
      <c r="C3449" s="18"/>
      <c r="D3449" s="18"/>
      <c r="E3449" s="18"/>
      <c r="F3449" s="18"/>
      <c r="G3449" s="18"/>
      <c r="H3449" s="18"/>
      <c r="I3449" s="18"/>
      <c r="J3449" s="18"/>
      <c r="K3449" s="18"/>
      <c r="L3449" s="18"/>
      <c r="M3449" s="18"/>
      <c r="N3449" s="18"/>
      <c r="O3449" s="18"/>
      <c r="P3449" s="18"/>
      <c r="Q3449" s="18"/>
      <c r="R3449" s="18"/>
      <c r="S3449" s="18"/>
      <c r="T3449" s="18"/>
      <c r="U3449" s="18"/>
      <c r="V3449" s="18"/>
      <c r="W3449" s="18"/>
      <c r="X3449" s="19"/>
      <c r="Y3449" s="2"/>
    </row>
    <row r="3450" spans="1:25" ht="14.25" customHeight="1" x14ac:dyDescent="0.2">
      <c r="A3450" s="44">
        <v>448614</v>
      </c>
      <c r="B3450" s="45"/>
      <c r="C3450" s="46"/>
      <c r="D3450" s="20">
        <v>42717</v>
      </c>
      <c r="E3450" s="41" t="s">
        <v>1977</v>
      </c>
      <c r="F3450" s="42"/>
      <c r="G3450" s="38">
        <v>1534.91</v>
      </c>
      <c r="H3450" s="39"/>
      <c r="I3450" s="39"/>
      <c r="J3450" s="39"/>
      <c r="K3450" s="39"/>
      <c r="L3450" s="39"/>
      <c r="M3450" s="39"/>
      <c r="N3450" s="39"/>
      <c r="O3450" s="39"/>
      <c r="P3450" s="39"/>
      <c r="Q3450" s="40"/>
      <c r="R3450" s="13" t="s">
        <v>544</v>
      </c>
      <c r="S3450" s="13" t="s">
        <v>102</v>
      </c>
      <c r="T3450" s="13" t="s">
        <v>150</v>
      </c>
      <c r="U3450" s="13" t="s">
        <v>151</v>
      </c>
      <c r="V3450" s="41" t="s">
        <v>544</v>
      </c>
      <c r="W3450" s="42"/>
      <c r="X3450" s="13" t="s">
        <v>15</v>
      </c>
      <c r="Y3450" s="2"/>
    </row>
    <row r="3451" spans="1:25" ht="2.25" customHeight="1" x14ac:dyDescent="0.2">
      <c r="A3451" s="14"/>
      <c r="B3451" s="15"/>
      <c r="C3451" s="15"/>
      <c r="D3451" s="15"/>
      <c r="E3451" s="15"/>
      <c r="F3451" s="15"/>
      <c r="G3451" s="15"/>
      <c r="H3451" s="15"/>
      <c r="I3451" s="15"/>
      <c r="J3451" s="15"/>
      <c r="K3451" s="15"/>
      <c r="L3451" s="15"/>
      <c r="M3451" s="15"/>
      <c r="N3451" s="15"/>
      <c r="O3451" s="15"/>
      <c r="P3451" s="15"/>
      <c r="Q3451" s="15"/>
      <c r="R3451" s="15"/>
      <c r="S3451" s="15"/>
      <c r="T3451" s="15"/>
      <c r="U3451" s="15"/>
      <c r="V3451" s="15"/>
      <c r="W3451" s="15"/>
      <c r="X3451" s="16"/>
      <c r="Y3451" s="2"/>
    </row>
    <row r="3452" spans="1:25" ht="13.5" customHeight="1" x14ac:dyDescent="0.2">
      <c r="A3452" s="7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43">
        <f>SUM(hList_Frame_1!B2256:B2256)</f>
        <v>1534.91</v>
      </c>
      <c r="M3452" s="43"/>
      <c r="N3452" s="43"/>
      <c r="O3452" s="43"/>
      <c r="P3452" s="43"/>
      <c r="Q3452" s="43"/>
      <c r="R3452" s="2"/>
      <c r="S3452" s="2"/>
      <c r="T3452" s="2"/>
      <c r="U3452" s="2"/>
      <c r="V3452" s="2"/>
      <c r="W3452" s="2"/>
      <c r="X3452" s="17"/>
      <c r="Y3452" s="2"/>
    </row>
    <row r="3453" spans="1:25" ht="13.5" customHeight="1" x14ac:dyDescent="0.2">
      <c r="A3453" s="10"/>
      <c r="B3453" s="18"/>
      <c r="C3453" s="18"/>
      <c r="D3453" s="18"/>
      <c r="E3453" s="18"/>
      <c r="F3453" s="18"/>
      <c r="G3453" s="18"/>
      <c r="H3453" s="18"/>
      <c r="I3453" s="18"/>
      <c r="J3453" s="18"/>
      <c r="K3453" s="18"/>
      <c r="L3453" s="18"/>
      <c r="M3453" s="18"/>
      <c r="N3453" s="18"/>
      <c r="O3453" s="18"/>
      <c r="P3453" s="18"/>
      <c r="Q3453" s="18"/>
      <c r="R3453" s="18"/>
      <c r="S3453" s="18"/>
      <c r="T3453" s="18"/>
      <c r="U3453" s="18"/>
      <c r="V3453" s="18"/>
      <c r="W3453" s="18"/>
      <c r="X3453" s="19"/>
      <c r="Y3453" s="2"/>
    </row>
    <row r="3454" spans="1:25" ht="14.25" customHeight="1" x14ac:dyDescent="0.2">
      <c r="A3454" s="24">
        <v>448190</v>
      </c>
      <c r="B3454" s="25"/>
      <c r="C3454" s="26"/>
      <c r="D3454" s="4">
        <v>42710</v>
      </c>
      <c r="E3454" s="27" t="s">
        <v>1978</v>
      </c>
      <c r="F3454" s="28"/>
      <c r="G3454" s="29">
        <v>55.44</v>
      </c>
      <c r="H3454" s="30"/>
      <c r="I3454" s="30"/>
      <c r="J3454" s="30"/>
      <c r="K3454" s="30"/>
      <c r="L3454" s="30"/>
      <c r="M3454" s="30"/>
      <c r="N3454" s="30"/>
      <c r="O3454" s="30"/>
      <c r="P3454" s="30"/>
      <c r="Q3454" s="31"/>
      <c r="R3454" s="6" t="s">
        <v>15</v>
      </c>
      <c r="S3454" s="6" t="s">
        <v>603</v>
      </c>
      <c r="T3454" s="6" t="s">
        <v>23</v>
      </c>
      <c r="U3454" s="6" t="s">
        <v>41</v>
      </c>
      <c r="V3454" s="27" t="s">
        <v>15</v>
      </c>
      <c r="W3454" s="28"/>
      <c r="X3454" s="6" t="s">
        <v>15</v>
      </c>
      <c r="Y3454" s="2"/>
    </row>
    <row r="3455" spans="1:25" ht="14.25" customHeight="1" x14ac:dyDescent="0.2">
      <c r="A3455" s="24">
        <v>448615</v>
      </c>
      <c r="B3455" s="25"/>
      <c r="C3455" s="26"/>
      <c r="D3455" s="4">
        <v>42717</v>
      </c>
      <c r="E3455" s="32"/>
      <c r="F3455" s="34"/>
      <c r="G3455" s="38">
        <v>8.7899999999999991</v>
      </c>
      <c r="H3455" s="39"/>
      <c r="I3455" s="39"/>
      <c r="J3455" s="39"/>
      <c r="K3455" s="39"/>
      <c r="L3455" s="39"/>
      <c r="M3455" s="39"/>
      <c r="N3455" s="39"/>
      <c r="O3455" s="39"/>
      <c r="P3455" s="39"/>
      <c r="Q3455" s="40"/>
      <c r="R3455" s="13" t="s">
        <v>15</v>
      </c>
      <c r="S3455" s="13" t="s">
        <v>603</v>
      </c>
      <c r="T3455" s="13" t="s">
        <v>23</v>
      </c>
      <c r="U3455" s="13" t="s">
        <v>41</v>
      </c>
      <c r="V3455" s="41" t="s">
        <v>15</v>
      </c>
      <c r="W3455" s="42"/>
      <c r="X3455" s="13" t="s">
        <v>15</v>
      </c>
      <c r="Y3455" s="2"/>
    </row>
    <row r="3456" spans="1:25" ht="14.25" customHeight="1" x14ac:dyDescent="0.2">
      <c r="A3456" s="32"/>
      <c r="B3456" s="33"/>
      <c r="C3456" s="34"/>
      <c r="D3456" s="8"/>
      <c r="E3456" s="32"/>
      <c r="F3456" s="34"/>
      <c r="G3456" s="38">
        <v>6.81</v>
      </c>
      <c r="H3456" s="39"/>
      <c r="I3456" s="39"/>
      <c r="J3456" s="39"/>
      <c r="K3456" s="39"/>
      <c r="L3456" s="39"/>
      <c r="M3456" s="39"/>
      <c r="N3456" s="39"/>
      <c r="O3456" s="39"/>
      <c r="P3456" s="39"/>
      <c r="Q3456" s="40"/>
      <c r="R3456" s="13" t="s">
        <v>1979</v>
      </c>
      <c r="S3456" s="13" t="s">
        <v>603</v>
      </c>
      <c r="T3456" s="13" t="s">
        <v>23</v>
      </c>
      <c r="U3456" s="13" t="s">
        <v>41</v>
      </c>
      <c r="V3456" s="41" t="s">
        <v>1979</v>
      </c>
      <c r="W3456" s="42"/>
      <c r="X3456" s="13" t="s">
        <v>15</v>
      </c>
      <c r="Y3456" s="2"/>
    </row>
    <row r="3457" spans="1:25" ht="14.25" customHeight="1" x14ac:dyDescent="0.2">
      <c r="A3457" s="35"/>
      <c r="B3457" s="36"/>
      <c r="C3457" s="37"/>
      <c r="D3457" s="11"/>
      <c r="E3457" s="35"/>
      <c r="F3457" s="37"/>
      <c r="G3457" s="38">
        <v>10.6</v>
      </c>
      <c r="H3457" s="39"/>
      <c r="I3457" s="39"/>
      <c r="J3457" s="39"/>
      <c r="K3457" s="39"/>
      <c r="L3457" s="39"/>
      <c r="M3457" s="39"/>
      <c r="N3457" s="39"/>
      <c r="O3457" s="39"/>
      <c r="P3457" s="39"/>
      <c r="Q3457" s="40"/>
      <c r="R3457" s="13" t="s">
        <v>1171</v>
      </c>
      <c r="S3457" s="13" t="s">
        <v>603</v>
      </c>
      <c r="T3457" s="13" t="s">
        <v>23</v>
      </c>
      <c r="U3457" s="13" t="s">
        <v>41</v>
      </c>
      <c r="V3457" s="41" t="s">
        <v>1171</v>
      </c>
      <c r="W3457" s="42"/>
      <c r="X3457" s="13" t="s">
        <v>15</v>
      </c>
      <c r="Y3457" s="2"/>
    </row>
    <row r="3458" spans="1:25" ht="2.25" customHeight="1" x14ac:dyDescent="0.2">
      <c r="A3458" s="14"/>
      <c r="B3458" s="15"/>
      <c r="C3458" s="15"/>
      <c r="D3458" s="15"/>
      <c r="E3458" s="15"/>
      <c r="F3458" s="15"/>
      <c r="G3458" s="15"/>
      <c r="H3458" s="15"/>
      <c r="I3458" s="15"/>
      <c r="J3458" s="15"/>
      <c r="K3458" s="15"/>
      <c r="L3458" s="15"/>
      <c r="M3458" s="15"/>
      <c r="N3458" s="15"/>
      <c r="O3458" s="15"/>
      <c r="P3458" s="15"/>
      <c r="Q3458" s="15"/>
      <c r="R3458" s="15"/>
      <c r="S3458" s="15"/>
      <c r="T3458" s="15"/>
      <c r="U3458" s="15"/>
      <c r="V3458" s="15"/>
      <c r="W3458" s="15"/>
      <c r="X3458" s="16"/>
      <c r="Y3458" s="2"/>
    </row>
    <row r="3459" spans="1:25" ht="13.5" customHeight="1" x14ac:dyDescent="0.2">
      <c r="A3459" s="7"/>
      <c r="B3459" s="2"/>
      <c r="C3459" s="2"/>
      <c r="D3459" s="2"/>
      <c r="E3459" s="2"/>
      <c r="F3459" s="2"/>
      <c r="G3459" s="2"/>
      <c r="H3459" s="2"/>
      <c r="I3459" s="2"/>
      <c r="J3459" s="2"/>
      <c r="K3459" s="2"/>
      <c r="L3459" s="2"/>
      <c r="M3459" s="2"/>
      <c r="N3459" s="2"/>
      <c r="O3459" s="2"/>
      <c r="P3459" s="43">
        <f>SUM(G3454:Q3457)</f>
        <v>81.639999999999986</v>
      </c>
      <c r="Q3459" s="43"/>
      <c r="R3459" s="2"/>
      <c r="S3459" s="2"/>
      <c r="T3459" s="2"/>
      <c r="U3459" s="2"/>
      <c r="V3459" s="2"/>
      <c r="W3459" s="2"/>
      <c r="X3459" s="17"/>
      <c r="Y3459" s="2"/>
    </row>
    <row r="3460" spans="1:25" ht="13.5" customHeight="1" x14ac:dyDescent="0.2">
      <c r="A3460" s="10"/>
      <c r="B3460" s="18"/>
      <c r="C3460" s="18"/>
      <c r="D3460" s="18"/>
      <c r="E3460" s="18"/>
      <c r="F3460" s="18"/>
      <c r="G3460" s="18"/>
      <c r="H3460" s="18"/>
      <c r="I3460" s="18"/>
      <c r="J3460" s="18"/>
      <c r="K3460" s="18"/>
      <c r="L3460" s="18"/>
      <c r="M3460" s="18"/>
      <c r="N3460" s="18"/>
      <c r="O3460" s="18"/>
      <c r="P3460" s="18"/>
      <c r="Q3460" s="18"/>
      <c r="R3460" s="18"/>
      <c r="S3460" s="18"/>
      <c r="T3460" s="18"/>
      <c r="U3460" s="18"/>
      <c r="V3460" s="18"/>
      <c r="W3460" s="18"/>
      <c r="X3460" s="19"/>
      <c r="Y3460" s="2"/>
    </row>
    <row r="3461" spans="1:25" ht="14.25" customHeight="1" x14ac:dyDescent="0.2">
      <c r="A3461" s="24">
        <v>448191</v>
      </c>
      <c r="B3461" s="25"/>
      <c r="C3461" s="26"/>
      <c r="D3461" s="4">
        <v>42710</v>
      </c>
      <c r="E3461" s="27" t="s">
        <v>1980</v>
      </c>
      <c r="F3461" s="28"/>
      <c r="G3461" s="29">
        <v>97.4</v>
      </c>
      <c r="H3461" s="30"/>
      <c r="I3461" s="30"/>
      <c r="J3461" s="30"/>
      <c r="K3461" s="30"/>
      <c r="L3461" s="30"/>
      <c r="M3461" s="30"/>
      <c r="N3461" s="30"/>
      <c r="O3461" s="30"/>
      <c r="P3461" s="30"/>
      <c r="Q3461" s="31"/>
      <c r="R3461" s="6" t="s">
        <v>21</v>
      </c>
      <c r="S3461" s="6" t="s">
        <v>22</v>
      </c>
      <c r="T3461" s="6" t="s">
        <v>69</v>
      </c>
      <c r="U3461" s="6" t="s">
        <v>70</v>
      </c>
      <c r="V3461" s="27" t="s">
        <v>21</v>
      </c>
      <c r="W3461" s="28"/>
      <c r="X3461" s="6" t="s">
        <v>15</v>
      </c>
      <c r="Y3461" s="2"/>
    </row>
    <row r="3462" spans="1:25" ht="14.25" customHeight="1" x14ac:dyDescent="0.2">
      <c r="A3462" s="44">
        <v>448616</v>
      </c>
      <c r="B3462" s="45"/>
      <c r="C3462" s="46"/>
      <c r="D3462" s="20">
        <v>42717</v>
      </c>
      <c r="E3462" s="35"/>
      <c r="F3462" s="37"/>
      <c r="G3462" s="38">
        <v>717.6</v>
      </c>
      <c r="H3462" s="39"/>
      <c r="I3462" s="39"/>
      <c r="J3462" s="39"/>
      <c r="K3462" s="39"/>
      <c r="L3462" s="39"/>
      <c r="M3462" s="39"/>
      <c r="N3462" s="39"/>
      <c r="O3462" s="39"/>
      <c r="P3462" s="39"/>
      <c r="Q3462" s="40"/>
      <c r="R3462" s="13" t="s">
        <v>1981</v>
      </c>
      <c r="S3462" s="13" t="s">
        <v>22</v>
      </c>
      <c r="T3462" s="13" t="s">
        <v>23</v>
      </c>
      <c r="U3462" s="13" t="s">
        <v>24</v>
      </c>
      <c r="V3462" s="41" t="s">
        <v>1981</v>
      </c>
      <c r="W3462" s="42"/>
      <c r="X3462" s="13" t="s">
        <v>15</v>
      </c>
      <c r="Y3462" s="2"/>
    </row>
    <row r="3463" spans="1:25" ht="2.25" customHeight="1" x14ac:dyDescent="0.2">
      <c r="A3463" s="14"/>
      <c r="B3463" s="15"/>
      <c r="C3463" s="15"/>
      <c r="D3463" s="15"/>
      <c r="E3463" s="15"/>
      <c r="F3463" s="15"/>
      <c r="G3463" s="15"/>
      <c r="H3463" s="15"/>
      <c r="I3463" s="15"/>
      <c r="J3463" s="15"/>
      <c r="K3463" s="15"/>
      <c r="L3463" s="15"/>
      <c r="M3463" s="15"/>
      <c r="N3463" s="15"/>
      <c r="O3463" s="15"/>
      <c r="P3463" s="15"/>
      <c r="Q3463" s="15"/>
      <c r="R3463" s="15"/>
      <c r="S3463" s="15"/>
      <c r="T3463" s="15"/>
      <c r="U3463" s="15"/>
      <c r="V3463" s="15"/>
      <c r="W3463" s="15"/>
      <c r="X3463" s="16"/>
      <c r="Y3463" s="2"/>
    </row>
    <row r="3464" spans="1:25" ht="13.5" customHeight="1" x14ac:dyDescent="0.2">
      <c r="A3464" s="7"/>
      <c r="B3464" s="2"/>
      <c r="C3464" s="2"/>
      <c r="D3464" s="2"/>
      <c r="E3464" s="2"/>
      <c r="F3464" s="2"/>
      <c r="G3464" s="2"/>
      <c r="H3464" s="2"/>
      <c r="I3464" s="2"/>
      <c r="J3464" s="2"/>
      <c r="K3464" s="2"/>
      <c r="L3464" s="2"/>
      <c r="M3464" s="2"/>
      <c r="N3464" s="43">
        <f>SUM(G3461:Q3462)</f>
        <v>815</v>
      </c>
      <c r="O3464" s="43"/>
      <c r="P3464" s="43"/>
      <c r="Q3464" s="43"/>
      <c r="R3464" s="2"/>
      <c r="S3464" s="2"/>
      <c r="T3464" s="2"/>
      <c r="U3464" s="2"/>
      <c r="V3464" s="2"/>
      <c r="W3464" s="2"/>
      <c r="X3464" s="17"/>
      <c r="Y3464" s="2"/>
    </row>
    <row r="3465" spans="1:25" ht="13.5" customHeight="1" x14ac:dyDescent="0.2">
      <c r="A3465" s="10"/>
      <c r="B3465" s="18"/>
      <c r="C3465" s="18"/>
      <c r="D3465" s="18"/>
      <c r="E3465" s="18"/>
      <c r="F3465" s="18"/>
      <c r="G3465" s="18"/>
      <c r="H3465" s="18"/>
      <c r="I3465" s="18"/>
      <c r="J3465" s="18"/>
      <c r="K3465" s="18"/>
      <c r="L3465" s="18"/>
      <c r="M3465" s="18"/>
      <c r="N3465" s="18"/>
      <c r="O3465" s="18"/>
      <c r="P3465" s="18"/>
      <c r="Q3465" s="18"/>
      <c r="R3465" s="18"/>
      <c r="S3465" s="18"/>
      <c r="T3465" s="18"/>
      <c r="U3465" s="18"/>
      <c r="V3465" s="18"/>
      <c r="W3465" s="18"/>
      <c r="X3465" s="19"/>
      <c r="Y3465" s="2"/>
    </row>
    <row r="3466" spans="1:25" ht="14.25" customHeight="1" x14ac:dyDescent="0.2">
      <c r="A3466" s="44">
        <v>448192</v>
      </c>
      <c r="B3466" s="45"/>
      <c r="C3466" s="46"/>
      <c r="D3466" s="20">
        <v>42710</v>
      </c>
      <c r="E3466" s="41" t="s">
        <v>1982</v>
      </c>
      <c r="F3466" s="42"/>
      <c r="G3466" s="38">
        <v>1500</v>
      </c>
      <c r="H3466" s="39"/>
      <c r="I3466" s="39"/>
      <c r="J3466" s="39"/>
      <c r="K3466" s="39"/>
      <c r="L3466" s="39"/>
      <c r="M3466" s="39"/>
      <c r="N3466" s="39"/>
      <c r="O3466" s="39"/>
      <c r="P3466" s="39"/>
      <c r="Q3466" s="40"/>
      <c r="R3466" s="13" t="s">
        <v>52</v>
      </c>
      <c r="S3466" s="13" t="s">
        <v>863</v>
      </c>
      <c r="T3466" s="13" t="s">
        <v>130</v>
      </c>
      <c r="U3466" s="13" t="s">
        <v>131</v>
      </c>
      <c r="V3466" s="41" t="s">
        <v>52</v>
      </c>
      <c r="W3466" s="42"/>
      <c r="X3466" s="13" t="s">
        <v>15</v>
      </c>
      <c r="Y3466" s="2"/>
    </row>
    <row r="3467" spans="1:25" ht="2.25" customHeight="1" x14ac:dyDescent="0.2">
      <c r="A3467" s="14"/>
      <c r="B3467" s="15"/>
      <c r="C3467" s="15"/>
      <c r="D3467" s="15"/>
      <c r="E3467" s="15"/>
      <c r="F3467" s="15"/>
      <c r="G3467" s="15"/>
      <c r="H3467" s="15"/>
      <c r="I3467" s="15"/>
      <c r="J3467" s="15"/>
      <c r="K3467" s="15"/>
      <c r="L3467" s="15"/>
      <c r="M3467" s="15"/>
      <c r="N3467" s="15"/>
      <c r="O3467" s="15"/>
      <c r="P3467" s="15"/>
      <c r="Q3467" s="15"/>
      <c r="R3467" s="15"/>
      <c r="S3467" s="15"/>
      <c r="T3467" s="15"/>
      <c r="U3467" s="15"/>
      <c r="V3467" s="15"/>
      <c r="W3467" s="15"/>
      <c r="X3467" s="16"/>
      <c r="Y3467" s="2"/>
    </row>
    <row r="3468" spans="1:25" ht="13.5" customHeight="1" x14ac:dyDescent="0.2">
      <c r="A3468" s="7"/>
      <c r="B3468" s="2"/>
      <c r="C3468" s="2"/>
      <c r="D3468" s="2"/>
      <c r="E3468" s="2"/>
      <c r="F3468" s="2"/>
      <c r="G3468" s="2"/>
      <c r="H3468" s="2"/>
      <c r="I3468" s="2"/>
      <c r="J3468" s="2"/>
      <c r="K3468" s="2"/>
      <c r="L3468" s="43">
        <f>SUM(hList_Frame_1!B2267:B2267)</f>
        <v>1500</v>
      </c>
      <c r="M3468" s="43"/>
      <c r="N3468" s="43"/>
      <c r="O3468" s="43"/>
      <c r="P3468" s="43"/>
      <c r="Q3468" s="43"/>
      <c r="R3468" s="2"/>
      <c r="S3468" s="2"/>
      <c r="T3468" s="2"/>
      <c r="U3468" s="2"/>
      <c r="V3468" s="2"/>
      <c r="W3468" s="2"/>
      <c r="X3468" s="17"/>
      <c r="Y3468" s="2"/>
    </row>
    <row r="3469" spans="1:25" ht="13.5" customHeight="1" x14ac:dyDescent="0.2">
      <c r="A3469" s="10"/>
      <c r="B3469" s="18"/>
      <c r="C3469" s="18"/>
      <c r="D3469" s="18"/>
      <c r="E3469" s="18"/>
      <c r="F3469" s="18"/>
      <c r="G3469" s="18"/>
      <c r="H3469" s="18"/>
      <c r="I3469" s="18"/>
      <c r="J3469" s="18"/>
      <c r="K3469" s="18"/>
      <c r="L3469" s="18"/>
      <c r="M3469" s="18"/>
      <c r="N3469" s="18"/>
      <c r="O3469" s="18"/>
      <c r="P3469" s="18"/>
      <c r="Q3469" s="18"/>
      <c r="R3469" s="18"/>
      <c r="S3469" s="18"/>
      <c r="T3469" s="18"/>
      <c r="U3469" s="18"/>
      <c r="V3469" s="18"/>
      <c r="W3469" s="18"/>
      <c r="X3469" s="19"/>
      <c r="Y3469" s="2"/>
    </row>
    <row r="3470" spans="1:25" ht="14.25" customHeight="1" x14ac:dyDescent="0.2">
      <c r="A3470" s="44">
        <v>448617</v>
      </c>
      <c r="B3470" s="45"/>
      <c r="C3470" s="46"/>
      <c r="D3470" s="20">
        <v>42717</v>
      </c>
      <c r="E3470" s="41" t="s">
        <v>1983</v>
      </c>
      <c r="F3470" s="42"/>
      <c r="G3470" s="38">
        <v>32.700000000000003</v>
      </c>
      <c r="H3470" s="39"/>
      <c r="I3470" s="39"/>
      <c r="J3470" s="39"/>
      <c r="K3470" s="39"/>
      <c r="L3470" s="39"/>
      <c r="M3470" s="39"/>
      <c r="N3470" s="39"/>
      <c r="O3470" s="39"/>
      <c r="P3470" s="39"/>
      <c r="Q3470" s="40"/>
      <c r="R3470" s="13" t="s">
        <v>1984</v>
      </c>
      <c r="S3470" s="13" t="s">
        <v>85</v>
      </c>
      <c r="T3470" s="13" t="s">
        <v>103</v>
      </c>
      <c r="U3470" s="13" t="s">
        <v>477</v>
      </c>
      <c r="V3470" s="41" t="s">
        <v>1984</v>
      </c>
      <c r="W3470" s="42"/>
      <c r="X3470" s="13" t="s">
        <v>15</v>
      </c>
      <c r="Y3470" s="2"/>
    </row>
    <row r="3471" spans="1:25" ht="3" customHeight="1" x14ac:dyDescent="0.2">
      <c r="A3471" s="14"/>
      <c r="B3471" s="15"/>
      <c r="C3471" s="15"/>
      <c r="D3471" s="15"/>
      <c r="E3471" s="15"/>
      <c r="F3471" s="15"/>
      <c r="G3471" s="15"/>
      <c r="H3471" s="15"/>
      <c r="I3471" s="15"/>
      <c r="J3471" s="15"/>
      <c r="K3471" s="15"/>
      <c r="L3471" s="15"/>
      <c r="M3471" s="15"/>
      <c r="N3471" s="15"/>
      <c r="O3471" s="15"/>
      <c r="P3471" s="15"/>
      <c r="Q3471" s="15"/>
      <c r="R3471" s="15"/>
      <c r="S3471" s="15"/>
      <c r="T3471" s="15"/>
      <c r="U3471" s="15"/>
      <c r="V3471" s="15"/>
      <c r="W3471" s="15"/>
      <c r="X3471" s="16"/>
      <c r="Y3471" s="2"/>
    </row>
    <row r="3472" spans="1:25" ht="12.75" customHeight="1" x14ac:dyDescent="0.2">
      <c r="A3472" s="7"/>
      <c r="B3472" s="2"/>
      <c r="C3472" s="2"/>
      <c r="D3472" s="2"/>
      <c r="E3472" s="2"/>
      <c r="F3472" s="2"/>
      <c r="G3472" s="2"/>
      <c r="H3472" s="2"/>
      <c r="I3472" s="2"/>
      <c r="J3472" s="2"/>
      <c r="K3472" s="2"/>
      <c r="L3472" s="2"/>
      <c r="M3472" s="2"/>
      <c r="N3472" s="2"/>
      <c r="O3472" s="2"/>
      <c r="P3472" s="43">
        <f>SUM(hList_Frame_1!B2268:B2268)</f>
        <v>32.700000000000003</v>
      </c>
      <c r="Q3472" s="43"/>
      <c r="R3472" s="2"/>
      <c r="S3472" s="2"/>
      <c r="T3472" s="2"/>
      <c r="U3472" s="2"/>
      <c r="V3472" s="2"/>
      <c r="W3472" s="2"/>
      <c r="X3472" s="17"/>
      <c r="Y3472" s="2"/>
    </row>
    <row r="3473" spans="1:25" ht="14.25" customHeight="1" x14ac:dyDescent="0.2">
      <c r="A3473" s="10"/>
      <c r="B3473" s="18"/>
      <c r="C3473" s="18"/>
      <c r="D3473" s="18"/>
      <c r="E3473" s="18"/>
      <c r="F3473" s="18"/>
      <c r="G3473" s="18"/>
      <c r="H3473" s="18"/>
      <c r="I3473" s="18"/>
      <c r="J3473" s="18"/>
      <c r="K3473" s="18"/>
      <c r="L3473" s="18"/>
      <c r="M3473" s="18"/>
      <c r="N3473" s="18"/>
      <c r="O3473" s="18"/>
      <c r="P3473" s="18"/>
      <c r="Q3473" s="18"/>
      <c r="R3473" s="18"/>
      <c r="S3473" s="18"/>
      <c r="T3473" s="18"/>
      <c r="U3473" s="18"/>
      <c r="V3473" s="18"/>
      <c r="W3473" s="18"/>
      <c r="X3473" s="19"/>
      <c r="Y3473" s="2"/>
    </row>
    <row r="3474" spans="1:25" ht="14.25" customHeight="1" x14ac:dyDescent="0.2">
      <c r="A3474" s="44">
        <v>448618</v>
      </c>
      <c r="B3474" s="45"/>
      <c r="C3474" s="46"/>
      <c r="D3474" s="20">
        <v>42717</v>
      </c>
      <c r="E3474" s="41" t="s">
        <v>1985</v>
      </c>
      <c r="F3474" s="42"/>
      <c r="G3474" s="38">
        <v>51.84</v>
      </c>
      <c r="H3474" s="39"/>
      <c r="I3474" s="39"/>
      <c r="J3474" s="39"/>
      <c r="K3474" s="39"/>
      <c r="L3474" s="39"/>
      <c r="M3474" s="39"/>
      <c r="N3474" s="39"/>
      <c r="O3474" s="39"/>
      <c r="P3474" s="39"/>
      <c r="Q3474" s="40"/>
      <c r="R3474" s="13" t="s">
        <v>15</v>
      </c>
      <c r="S3474" s="13" t="s">
        <v>72</v>
      </c>
      <c r="T3474" s="13" t="s">
        <v>23</v>
      </c>
      <c r="U3474" s="13" t="s">
        <v>934</v>
      </c>
      <c r="V3474" s="41" t="s">
        <v>15</v>
      </c>
      <c r="W3474" s="42"/>
      <c r="X3474" s="13" t="s">
        <v>15</v>
      </c>
      <c r="Y3474" s="2"/>
    </row>
    <row r="3475" spans="1:25" ht="2.25" customHeight="1" x14ac:dyDescent="0.2">
      <c r="A3475" s="14"/>
      <c r="B3475" s="15"/>
      <c r="C3475" s="15"/>
      <c r="D3475" s="15"/>
      <c r="E3475" s="15"/>
      <c r="F3475" s="15"/>
      <c r="G3475" s="15"/>
      <c r="H3475" s="15"/>
      <c r="I3475" s="15"/>
      <c r="J3475" s="15"/>
      <c r="K3475" s="15"/>
      <c r="L3475" s="15"/>
      <c r="M3475" s="15"/>
      <c r="N3475" s="15"/>
      <c r="O3475" s="15"/>
      <c r="P3475" s="15"/>
      <c r="Q3475" s="15"/>
      <c r="R3475" s="15"/>
      <c r="S3475" s="15"/>
      <c r="T3475" s="15"/>
      <c r="U3475" s="15"/>
      <c r="V3475" s="15"/>
      <c r="W3475" s="15"/>
      <c r="X3475" s="16"/>
      <c r="Y3475" s="2"/>
    </row>
    <row r="3476" spans="1:25" ht="12.75" customHeight="1" x14ac:dyDescent="0.2">
      <c r="A3476" s="7"/>
      <c r="B3476" s="2"/>
      <c r="C3476" s="2"/>
      <c r="D3476" s="2"/>
      <c r="E3476" s="2"/>
      <c r="F3476" s="2"/>
      <c r="G3476" s="2"/>
      <c r="H3476" s="2"/>
      <c r="I3476" s="2"/>
      <c r="J3476" s="2"/>
      <c r="K3476" s="2"/>
      <c r="L3476" s="2"/>
      <c r="M3476" s="2"/>
      <c r="N3476" s="2"/>
      <c r="O3476" s="2"/>
      <c r="P3476" s="43">
        <f>SUM(hList_Frame_1!B2269:B2269)</f>
        <v>51.84</v>
      </c>
      <c r="Q3476" s="43"/>
      <c r="R3476" s="2"/>
      <c r="S3476" s="2"/>
      <c r="T3476" s="2"/>
      <c r="U3476" s="2"/>
      <c r="V3476" s="2"/>
      <c r="W3476" s="2"/>
      <c r="X3476" s="17"/>
      <c r="Y3476" s="2"/>
    </row>
    <row r="3477" spans="1:25" ht="14.25" customHeight="1" x14ac:dyDescent="0.2">
      <c r="A3477" s="10"/>
      <c r="B3477" s="18"/>
      <c r="C3477" s="18"/>
      <c r="D3477" s="18"/>
      <c r="E3477" s="18"/>
      <c r="F3477" s="18"/>
      <c r="G3477" s="18"/>
      <c r="H3477" s="18"/>
      <c r="I3477" s="18"/>
      <c r="J3477" s="18"/>
      <c r="K3477" s="18"/>
      <c r="L3477" s="18"/>
      <c r="M3477" s="18"/>
      <c r="N3477" s="18"/>
      <c r="O3477" s="18"/>
      <c r="P3477" s="18"/>
      <c r="Q3477" s="18"/>
      <c r="R3477" s="18"/>
      <c r="S3477" s="18"/>
      <c r="T3477" s="18"/>
      <c r="U3477" s="18"/>
      <c r="V3477" s="18"/>
      <c r="W3477" s="18"/>
      <c r="X3477" s="19"/>
      <c r="Y3477" s="2"/>
    </row>
    <row r="3478" spans="1:25" ht="14.25" customHeight="1" x14ac:dyDescent="0.2">
      <c r="A3478" s="44">
        <v>448193</v>
      </c>
      <c r="B3478" s="45"/>
      <c r="C3478" s="46"/>
      <c r="D3478" s="20">
        <v>42710</v>
      </c>
      <c r="E3478" s="41" t="s">
        <v>1986</v>
      </c>
      <c r="F3478" s="42"/>
      <c r="G3478" s="38">
        <v>155</v>
      </c>
      <c r="H3478" s="39"/>
      <c r="I3478" s="39"/>
      <c r="J3478" s="39"/>
      <c r="K3478" s="39"/>
      <c r="L3478" s="39"/>
      <c r="M3478" s="39"/>
      <c r="N3478" s="39"/>
      <c r="O3478" s="39"/>
      <c r="P3478" s="39"/>
      <c r="Q3478" s="40"/>
      <c r="R3478" s="13" t="s">
        <v>15</v>
      </c>
      <c r="S3478" s="13" t="s">
        <v>1815</v>
      </c>
      <c r="T3478" s="13" t="s">
        <v>119</v>
      </c>
      <c r="U3478" s="13" t="s">
        <v>140</v>
      </c>
      <c r="V3478" s="41" t="s">
        <v>15</v>
      </c>
      <c r="W3478" s="42"/>
      <c r="X3478" s="13" t="s">
        <v>15</v>
      </c>
      <c r="Y3478" s="2"/>
    </row>
    <row r="3479" spans="1:25" ht="2.25" customHeight="1" x14ac:dyDescent="0.2">
      <c r="A3479" s="14"/>
      <c r="B3479" s="15"/>
      <c r="C3479" s="15"/>
      <c r="D3479" s="15"/>
      <c r="E3479" s="15"/>
      <c r="F3479" s="15"/>
      <c r="G3479" s="15"/>
      <c r="H3479" s="15"/>
      <c r="I3479" s="15"/>
      <c r="J3479" s="15"/>
      <c r="K3479" s="15"/>
      <c r="L3479" s="15"/>
      <c r="M3479" s="15"/>
      <c r="N3479" s="15"/>
      <c r="O3479" s="15"/>
      <c r="P3479" s="15"/>
      <c r="Q3479" s="15"/>
      <c r="R3479" s="15"/>
      <c r="S3479" s="15"/>
      <c r="T3479" s="15"/>
      <c r="U3479" s="15"/>
      <c r="V3479" s="15"/>
      <c r="W3479" s="15"/>
      <c r="X3479" s="16"/>
      <c r="Y3479" s="2"/>
    </row>
    <row r="3480" spans="1:25" ht="12.75" customHeight="1" x14ac:dyDescent="0.2">
      <c r="A3480" s="7"/>
      <c r="B3480" s="2"/>
      <c r="C3480" s="2"/>
      <c r="D3480" s="2"/>
      <c r="E3480" s="2"/>
      <c r="F3480" s="2"/>
      <c r="G3480" s="2"/>
      <c r="H3480" s="2"/>
      <c r="I3480" s="2"/>
      <c r="J3480" s="2"/>
      <c r="K3480" s="2"/>
      <c r="L3480" s="2"/>
      <c r="M3480" s="2"/>
      <c r="N3480" s="43">
        <f>SUM(hList_Frame_1!B2270:B2270)</f>
        <v>155</v>
      </c>
      <c r="O3480" s="43"/>
      <c r="P3480" s="43"/>
      <c r="Q3480" s="43"/>
      <c r="R3480" s="2"/>
      <c r="S3480" s="2"/>
      <c r="T3480" s="2"/>
      <c r="U3480" s="2"/>
      <c r="V3480" s="2"/>
      <c r="W3480" s="2"/>
      <c r="X3480" s="17"/>
      <c r="Y3480" s="2"/>
    </row>
    <row r="3481" spans="1:25" ht="14.25" customHeight="1" x14ac:dyDescent="0.2">
      <c r="A3481" s="10"/>
      <c r="B3481" s="18"/>
      <c r="C3481" s="18"/>
      <c r="D3481" s="18"/>
      <c r="E3481" s="18"/>
      <c r="F3481" s="18"/>
      <c r="G3481" s="18"/>
      <c r="H3481" s="18"/>
      <c r="I3481" s="18"/>
      <c r="J3481" s="18"/>
      <c r="K3481" s="18"/>
      <c r="L3481" s="18"/>
      <c r="M3481" s="18"/>
      <c r="N3481" s="18"/>
      <c r="O3481" s="18"/>
      <c r="P3481" s="18"/>
      <c r="Q3481" s="18"/>
      <c r="R3481" s="18"/>
      <c r="S3481" s="18"/>
      <c r="T3481" s="18"/>
      <c r="U3481" s="18"/>
      <c r="V3481" s="18"/>
      <c r="W3481" s="18"/>
      <c r="X3481" s="19"/>
      <c r="Y3481" s="2"/>
    </row>
    <row r="3482" spans="1:25" ht="14.25" customHeight="1" x14ac:dyDescent="0.2">
      <c r="A3482" s="44">
        <v>448619</v>
      </c>
      <c r="B3482" s="45"/>
      <c r="C3482" s="46"/>
      <c r="D3482" s="20">
        <v>42717</v>
      </c>
      <c r="E3482" s="41" t="s">
        <v>1987</v>
      </c>
      <c r="F3482" s="42"/>
      <c r="G3482" s="38">
        <v>222</v>
      </c>
      <c r="H3482" s="39"/>
      <c r="I3482" s="39"/>
      <c r="J3482" s="39"/>
      <c r="K3482" s="39"/>
      <c r="L3482" s="39"/>
      <c r="M3482" s="39"/>
      <c r="N3482" s="39"/>
      <c r="O3482" s="39"/>
      <c r="P3482" s="39"/>
      <c r="Q3482" s="40"/>
      <c r="R3482" s="13" t="s">
        <v>1052</v>
      </c>
      <c r="S3482" s="13" t="s">
        <v>156</v>
      </c>
      <c r="T3482" s="13" t="s">
        <v>15</v>
      </c>
      <c r="U3482" s="13" t="s">
        <v>15</v>
      </c>
      <c r="V3482" s="41" t="s">
        <v>1052</v>
      </c>
      <c r="W3482" s="42"/>
      <c r="X3482" s="13" t="s">
        <v>15</v>
      </c>
      <c r="Y3482" s="2"/>
    </row>
    <row r="3483" spans="1:25" ht="2.25" customHeight="1" x14ac:dyDescent="0.2">
      <c r="A3483" s="14"/>
      <c r="B3483" s="15"/>
      <c r="C3483" s="15"/>
      <c r="D3483" s="15"/>
      <c r="E3483" s="15"/>
      <c r="F3483" s="15"/>
      <c r="G3483" s="15"/>
      <c r="H3483" s="15"/>
      <c r="I3483" s="15"/>
      <c r="J3483" s="15"/>
      <c r="K3483" s="15"/>
      <c r="L3483" s="15"/>
      <c r="M3483" s="15"/>
      <c r="N3483" s="15"/>
      <c r="O3483" s="15"/>
      <c r="P3483" s="15"/>
      <c r="Q3483" s="15"/>
      <c r="R3483" s="15"/>
      <c r="S3483" s="15"/>
      <c r="T3483" s="15"/>
      <c r="U3483" s="15"/>
      <c r="V3483" s="15"/>
      <c r="W3483" s="15"/>
      <c r="X3483" s="16"/>
      <c r="Y3483" s="2"/>
    </row>
    <row r="3484" spans="1:25" ht="13.5" customHeight="1" x14ac:dyDescent="0.2">
      <c r="A3484" s="7"/>
      <c r="B3484" s="2"/>
      <c r="C3484" s="2"/>
      <c r="D3484" s="2"/>
      <c r="E3484" s="2"/>
      <c r="F3484" s="2"/>
      <c r="G3484" s="2"/>
      <c r="H3484" s="2"/>
      <c r="I3484" s="2"/>
      <c r="J3484" s="2"/>
      <c r="K3484" s="2"/>
      <c r="L3484" s="2"/>
      <c r="M3484" s="2"/>
      <c r="N3484" s="43">
        <f>SUM(hList_Frame_1!B2271:B2271)</f>
        <v>222</v>
      </c>
      <c r="O3484" s="43"/>
      <c r="P3484" s="43"/>
      <c r="Q3484" s="43"/>
      <c r="R3484" s="2"/>
      <c r="S3484" s="2"/>
      <c r="T3484" s="2"/>
      <c r="U3484" s="2"/>
      <c r="V3484" s="2"/>
      <c r="W3484" s="2"/>
      <c r="X3484" s="17"/>
      <c r="Y3484" s="2"/>
    </row>
    <row r="3485" spans="1:25" ht="13.5" customHeight="1" x14ac:dyDescent="0.2">
      <c r="A3485" s="10"/>
      <c r="B3485" s="18"/>
      <c r="C3485" s="18"/>
      <c r="D3485" s="18"/>
      <c r="E3485" s="18"/>
      <c r="F3485" s="18"/>
      <c r="G3485" s="18"/>
      <c r="H3485" s="18"/>
      <c r="I3485" s="18"/>
      <c r="J3485" s="18"/>
      <c r="K3485" s="18"/>
      <c r="L3485" s="18"/>
      <c r="M3485" s="18"/>
      <c r="N3485" s="18"/>
      <c r="O3485" s="18"/>
      <c r="P3485" s="18"/>
      <c r="Q3485" s="18"/>
      <c r="R3485" s="18"/>
      <c r="S3485" s="18"/>
      <c r="T3485" s="18"/>
      <c r="U3485" s="18"/>
      <c r="V3485" s="18"/>
      <c r="W3485" s="18"/>
      <c r="X3485" s="19"/>
      <c r="Y3485" s="2"/>
    </row>
    <row r="3486" spans="1:25" ht="14.25" customHeight="1" x14ac:dyDescent="0.2">
      <c r="A3486" s="24">
        <v>448637</v>
      </c>
      <c r="B3486" s="25"/>
      <c r="C3486" s="26"/>
      <c r="D3486" s="4">
        <v>42719</v>
      </c>
      <c r="E3486" s="27" t="s">
        <v>1988</v>
      </c>
      <c r="F3486" s="28"/>
      <c r="G3486" s="38">
        <v>42.24</v>
      </c>
      <c r="H3486" s="39"/>
      <c r="I3486" s="39"/>
      <c r="J3486" s="39"/>
      <c r="K3486" s="39"/>
      <c r="L3486" s="39"/>
      <c r="M3486" s="39"/>
      <c r="N3486" s="39"/>
      <c r="O3486" s="39"/>
      <c r="P3486" s="39"/>
      <c r="Q3486" s="40"/>
      <c r="R3486" s="13" t="s">
        <v>1989</v>
      </c>
      <c r="S3486" s="13" t="s">
        <v>533</v>
      </c>
      <c r="T3486" s="13" t="s">
        <v>15</v>
      </c>
      <c r="U3486" s="13" t="s">
        <v>15</v>
      </c>
      <c r="V3486" s="41" t="s">
        <v>1989</v>
      </c>
      <c r="W3486" s="42"/>
      <c r="X3486" s="13" t="s">
        <v>15</v>
      </c>
      <c r="Y3486" s="2"/>
    </row>
    <row r="3487" spans="1:25" ht="14.25" customHeight="1" x14ac:dyDescent="0.2">
      <c r="A3487" s="35"/>
      <c r="B3487" s="36"/>
      <c r="C3487" s="37"/>
      <c r="D3487" s="11"/>
      <c r="E3487" s="35"/>
      <c r="F3487" s="37"/>
      <c r="G3487" s="38">
        <v>84.72</v>
      </c>
      <c r="H3487" s="39"/>
      <c r="I3487" s="39"/>
      <c r="J3487" s="39"/>
      <c r="K3487" s="39"/>
      <c r="L3487" s="39"/>
      <c r="M3487" s="39"/>
      <c r="N3487" s="39"/>
      <c r="O3487" s="39"/>
      <c r="P3487" s="39"/>
      <c r="Q3487" s="40"/>
      <c r="R3487" s="13" t="s">
        <v>630</v>
      </c>
      <c r="S3487" s="13" t="s">
        <v>533</v>
      </c>
      <c r="T3487" s="13" t="s">
        <v>15</v>
      </c>
      <c r="U3487" s="13" t="s">
        <v>15</v>
      </c>
      <c r="V3487" s="41" t="s">
        <v>630</v>
      </c>
      <c r="W3487" s="42"/>
      <c r="X3487" s="13" t="s">
        <v>15</v>
      </c>
      <c r="Y3487" s="2"/>
    </row>
    <row r="3488" spans="1:25" ht="2.25" customHeight="1" x14ac:dyDescent="0.2">
      <c r="A3488" s="14"/>
      <c r="B3488" s="15"/>
      <c r="C3488" s="15"/>
      <c r="D3488" s="15"/>
      <c r="E3488" s="15"/>
      <c r="F3488" s="15"/>
      <c r="G3488" s="15"/>
      <c r="H3488" s="15"/>
      <c r="I3488" s="15"/>
      <c r="J3488" s="15"/>
      <c r="K3488" s="15"/>
      <c r="L3488" s="15"/>
      <c r="M3488" s="15"/>
      <c r="N3488" s="15"/>
      <c r="O3488" s="15"/>
      <c r="P3488" s="15"/>
      <c r="Q3488" s="15"/>
      <c r="R3488" s="15"/>
      <c r="S3488" s="15"/>
      <c r="T3488" s="15"/>
      <c r="U3488" s="15"/>
      <c r="V3488" s="15"/>
      <c r="W3488" s="15"/>
      <c r="X3488" s="16"/>
      <c r="Y3488" s="2"/>
    </row>
    <row r="3489" spans="1:25" ht="13.5" customHeight="1" x14ac:dyDescent="0.2">
      <c r="A3489" s="7"/>
      <c r="B3489" s="2"/>
      <c r="C3489" s="2"/>
      <c r="D3489" s="2"/>
      <c r="E3489" s="2"/>
      <c r="F3489" s="2"/>
      <c r="G3489" s="2"/>
      <c r="H3489" s="2"/>
      <c r="I3489" s="2"/>
      <c r="J3489" s="2"/>
      <c r="K3489" s="2"/>
      <c r="L3489" s="2"/>
      <c r="M3489" s="2"/>
      <c r="N3489" s="43">
        <f>SUM(hList_Frame_1!B2272:B2273)</f>
        <v>126.96000000000001</v>
      </c>
      <c r="O3489" s="43"/>
      <c r="P3489" s="43"/>
      <c r="Q3489" s="43"/>
      <c r="R3489" s="2"/>
      <c r="S3489" s="2"/>
      <c r="T3489" s="2"/>
      <c r="U3489" s="2"/>
      <c r="V3489" s="2"/>
      <c r="W3489" s="2"/>
      <c r="X3489" s="17"/>
      <c r="Y3489" s="2"/>
    </row>
    <row r="3490" spans="1:25" ht="13.5" customHeight="1" x14ac:dyDescent="0.2">
      <c r="A3490" s="10"/>
      <c r="B3490" s="18"/>
      <c r="C3490" s="18"/>
      <c r="D3490" s="18"/>
      <c r="E3490" s="18"/>
      <c r="F3490" s="18"/>
      <c r="G3490" s="18"/>
      <c r="H3490" s="18"/>
      <c r="I3490" s="18"/>
      <c r="J3490" s="18"/>
      <c r="K3490" s="18"/>
      <c r="L3490" s="18"/>
      <c r="M3490" s="18"/>
      <c r="N3490" s="18"/>
      <c r="O3490" s="18"/>
      <c r="P3490" s="18"/>
      <c r="Q3490" s="18"/>
      <c r="R3490" s="18"/>
      <c r="S3490" s="18"/>
      <c r="T3490" s="18"/>
      <c r="U3490" s="18"/>
      <c r="V3490" s="18"/>
      <c r="W3490" s="18"/>
      <c r="X3490" s="19"/>
      <c r="Y3490" s="2"/>
    </row>
    <row r="3491" spans="1:25" ht="14.25" customHeight="1" x14ac:dyDescent="0.2">
      <c r="A3491" s="44">
        <v>448621</v>
      </c>
      <c r="B3491" s="45"/>
      <c r="C3491" s="46"/>
      <c r="D3491" s="20">
        <v>42717</v>
      </c>
      <c r="E3491" s="41" t="s">
        <v>1990</v>
      </c>
      <c r="F3491" s="42"/>
      <c r="G3491" s="38">
        <v>100</v>
      </c>
      <c r="H3491" s="39"/>
      <c r="I3491" s="39"/>
      <c r="J3491" s="39"/>
      <c r="K3491" s="39"/>
      <c r="L3491" s="39"/>
      <c r="M3491" s="39"/>
      <c r="N3491" s="39"/>
      <c r="O3491" s="39"/>
      <c r="P3491" s="39"/>
      <c r="Q3491" s="40"/>
      <c r="R3491" s="13" t="s">
        <v>52</v>
      </c>
      <c r="S3491" s="13" t="s">
        <v>85</v>
      </c>
      <c r="T3491" s="13" t="s">
        <v>69</v>
      </c>
      <c r="U3491" s="13" t="s">
        <v>129</v>
      </c>
      <c r="V3491" s="41" t="s">
        <v>52</v>
      </c>
      <c r="W3491" s="42"/>
      <c r="X3491" s="13" t="s">
        <v>15</v>
      </c>
      <c r="Y3491" s="2"/>
    </row>
    <row r="3492" spans="1:25" ht="2.25" customHeight="1" x14ac:dyDescent="0.2">
      <c r="A3492" s="14"/>
      <c r="B3492" s="15"/>
      <c r="C3492" s="15"/>
      <c r="D3492" s="15"/>
      <c r="E3492" s="15"/>
      <c r="F3492" s="15"/>
      <c r="G3492" s="15"/>
      <c r="H3492" s="15"/>
      <c r="I3492" s="15"/>
      <c r="J3492" s="15"/>
      <c r="K3492" s="15"/>
      <c r="L3492" s="15"/>
      <c r="M3492" s="15"/>
      <c r="N3492" s="15"/>
      <c r="O3492" s="15"/>
      <c r="P3492" s="15"/>
      <c r="Q3492" s="15"/>
      <c r="R3492" s="15"/>
      <c r="S3492" s="15"/>
      <c r="T3492" s="15"/>
      <c r="U3492" s="15"/>
      <c r="V3492" s="15"/>
      <c r="W3492" s="15"/>
      <c r="X3492" s="16"/>
      <c r="Y3492" s="2"/>
    </row>
    <row r="3493" spans="1:25" ht="13.5" customHeight="1" x14ac:dyDescent="0.2">
      <c r="A3493" s="7"/>
      <c r="B3493" s="2"/>
      <c r="C3493" s="2"/>
      <c r="D3493" s="2"/>
      <c r="E3493" s="2"/>
      <c r="F3493" s="2"/>
      <c r="G3493" s="2"/>
      <c r="H3493" s="2"/>
      <c r="I3493" s="2"/>
      <c r="J3493" s="2"/>
      <c r="K3493" s="2"/>
      <c r="L3493" s="2"/>
      <c r="M3493" s="2"/>
      <c r="N3493" s="43">
        <f>SUM(hList_Frame_1!B2274:B2274)</f>
        <v>100</v>
      </c>
      <c r="O3493" s="43"/>
      <c r="P3493" s="43"/>
      <c r="Q3493" s="43"/>
      <c r="R3493" s="2"/>
      <c r="S3493" s="2"/>
      <c r="T3493" s="2"/>
      <c r="U3493" s="2"/>
      <c r="V3493" s="2"/>
      <c r="W3493" s="2"/>
      <c r="X3493" s="17"/>
      <c r="Y3493" s="2"/>
    </row>
    <row r="3494" spans="1:25" ht="13.5" customHeight="1" x14ac:dyDescent="0.2">
      <c r="A3494" s="10"/>
      <c r="B3494" s="18"/>
      <c r="C3494" s="18"/>
      <c r="D3494" s="18"/>
      <c r="E3494" s="18"/>
      <c r="F3494" s="18"/>
      <c r="G3494" s="18"/>
      <c r="H3494" s="18"/>
      <c r="I3494" s="18"/>
      <c r="J3494" s="18"/>
      <c r="K3494" s="18"/>
      <c r="L3494" s="18"/>
      <c r="M3494" s="18"/>
      <c r="N3494" s="18"/>
      <c r="O3494" s="18"/>
      <c r="P3494" s="18"/>
      <c r="Q3494" s="18"/>
      <c r="R3494" s="18"/>
      <c r="S3494" s="18"/>
      <c r="T3494" s="18"/>
      <c r="U3494" s="18"/>
      <c r="V3494" s="18"/>
      <c r="W3494" s="18"/>
      <c r="X3494" s="19"/>
      <c r="Y3494" s="2"/>
    </row>
    <row r="3495" spans="1:25" ht="14.25" customHeight="1" x14ac:dyDescent="0.2">
      <c r="A3495" s="44">
        <v>448194</v>
      </c>
      <c r="B3495" s="45"/>
      <c r="C3495" s="46"/>
      <c r="D3495" s="20">
        <v>42710</v>
      </c>
      <c r="E3495" s="41" t="s">
        <v>1991</v>
      </c>
      <c r="F3495" s="42"/>
      <c r="G3495" s="38">
        <v>60</v>
      </c>
      <c r="H3495" s="39"/>
      <c r="I3495" s="39"/>
      <c r="J3495" s="39"/>
      <c r="K3495" s="39"/>
      <c r="L3495" s="39"/>
      <c r="M3495" s="39"/>
      <c r="N3495" s="39"/>
      <c r="O3495" s="39"/>
      <c r="P3495" s="39"/>
      <c r="Q3495" s="40"/>
      <c r="R3495" s="13" t="s">
        <v>52</v>
      </c>
      <c r="S3495" s="13" t="s">
        <v>85</v>
      </c>
      <c r="T3495" s="13" t="s">
        <v>73</v>
      </c>
      <c r="U3495" s="13" t="s">
        <v>1433</v>
      </c>
      <c r="V3495" s="41" t="s">
        <v>52</v>
      </c>
      <c r="W3495" s="42"/>
      <c r="X3495" s="13" t="s">
        <v>15</v>
      </c>
      <c r="Y3495" s="2"/>
    </row>
    <row r="3496" spans="1:25" ht="2.25" customHeight="1" x14ac:dyDescent="0.2">
      <c r="A3496" s="14"/>
      <c r="B3496" s="15"/>
      <c r="C3496" s="15"/>
      <c r="D3496" s="15"/>
      <c r="E3496" s="15"/>
      <c r="F3496" s="15"/>
      <c r="G3496" s="15"/>
      <c r="H3496" s="15"/>
      <c r="I3496" s="15"/>
      <c r="J3496" s="15"/>
      <c r="K3496" s="15"/>
      <c r="L3496" s="15"/>
      <c r="M3496" s="15"/>
      <c r="N3496" s="15"/>
      <c r="O3496" s="15"/>
      <c r="P3496" s="15"/>
      <c r="Q3496" s="15"/>
      <c r="R3496" s="15"/>
      <c r="S3496" s="15"/>
      <c r="T3496" s="15"/>
      <c r="U3496" s="15"/>
      <c r="V3496" s="15"/>
      <c r="W3496" s="15"/>
      <c r="X3496" s="16"/>
      <c r="Y3496" s="2"/>
    </row>
    <row r="3497" spans="1:25" ht="13.5" customHeight="1" x14ac:dyDescent="0.2">
      <c r="A3497" s="7"/>
      <c r="B3497" s="2"/>
      <c r="C3497" s="2"/>
      <c r="D3497" s="2"/>
      <c r="E3497" s="2"/>
      <c r="F3497" s="2"/>
      <c r="G3497" s="2"/>
      <c r="H3497" s="2"/>
      <c r="I3497" s="2"/>
      <c r="J3497" s="2"/>
      <c r="K3497" s="2"/>
      <c r="L3497" s="2"/>
      <c r="M3497" s="2"/>
      <c r="N3497" s="2"/>
      <c r="O3497" s="2"/>
      <c r="P3497" s="43">
        <f>SUM(hList_Frame_1!B2275:B2275)</f>
        <v>60</v>
      </c>
      <c r="Q3497" s="43"/>
      <c r="R3497" s="2"/>
      <c r="S3497" s="2"/>
      <c r="T3497" s="2"/>
      <c r="U3497" s="2"/>
      <c r="V3497" s="2"/>
      <c r="W3497" s="2"/>
      <c r="X3497" s="17"/>
      <c r="Y3497" s="2"/>
    </row>
    <row r="3498" spans="1:25" ht="13.5" customHeight="1" x14ac:dyDescent="0.2">
      <c r="A3498" s="10"/>
      <c r="B3498" s="18"/>
      <c r="C3498" s="18"/>
      <c r="D3498" s="18"/>
      <c r="E3498" s="18"/>
      <c r="F3498" s="18"/>
      <c r="G3498" s="18"/>
      <c r="H3498" s="18"/>
      <c r="I3498" s="18"/>
      <c r="J3498" s="18"/>
      <c r="K3498" s="18"/>
      <c r="L3498" s="18"/>
      <c r="M3498" s="18"/>
      <c r="N3498" s="18"/>
      <c r="O3498" s="18"/>
      <c r="P3498" s="18"/>
      <c r="Q3498" s="18"/>
      <c r="R3498" s="18"/>
      <c r="S3498" s="18"/>
      <c r="T3498" s="18"/>
      <c r="U3498" s="18"/>
      <c r="V3498" s="18"/>
      <c r="W3498" s="18"/>
      <c r="X3498" s="19"/>
      <c r="Y3498" s="2"/>
    </row>
    <row r="3499" spans="1:25" ht="14.25" customHeight="1" x14ac:dyDescent="0.2">
      <c r="A3499" s="44">
        <v>448195</v>
      </c>
      <c r="B3499" s="45"/>
      <c r="C3499" s="46"/>
      <c r="D3499" s="20">
        <v>42710</v>
      </c>
      <c r="E3499" s="41" t="s">
        <v>1992</v>
      </c>
      <c r="F3499" s="42"/>
      <c r="G3499" s="38">
        <v>34.56</v>
      </c>
      <c r="H3499" s="39"/>
      <c r="I3499" s="39"/>
      <c r="J3499" s="39"/>
      <c r="K3499" s="39"/>
      <c r="L3499" s="39"/>
      <c r="M3499" s="39"/>
      <c r="N3499" s="39"/>
      <c r="O3499" s="39"/>
      <c r="P3499" s="39"/>
      <c r="Q3499" s="40"/>
      <c r="R3499" s="13" t="s">
        <v>652</v>
      </c>
      <c r="S3499" s="13" t="s">
        <v>72</v>
      </c>
      <c r="T3499" s="13" t="s">
        <v>132</v>
      </c>
      <c r="U3499" s="13" t="s">
        <v>133</v>
      </c>
      <c r="V3499" s="41" t="s">
        <v>652</v>
      </c>
      <c r="W3499" s="42"/>
      <c r="X3499" s="13" t="s">
        <v>243</v>
      </c>
      <c r="Y3499" s="2"/>
    </row>
    <row r="3500" spans="1:25" ht="3" customHeight="1" x14ac:dyDescent="0.2">
      <c r="A3500" s="14"/>
      <c r="B3500" s="15"/>
      <c r="C3500" s="15"/>
      <c r="D3500" s="15"/>
      <c r="E3500" s="15"/>
      <c r="F3500" s="15"/>
      <c r="G3500" s="15"/>
      <c r="H3500" s="15"/>
      <c r="I3500" s="15"/>
      <c r="J3500" s="15"/>
      <c r="K3500" s="15"/>
      <c r="L3500" s="15"/>
      <c r="M3500" s="15"/>
      <c r="N3500" s="15"/>
      <c r="O3500" s="15"/>
      <c r="P3500" s="15"/>
      <c r="Q3500" s="15"/>
      <c r="R3500" s="15"/>
      <c r="S3500" s="15"/>
      <c r="T3500" s="15"/>
      <c r="U3500" s="15"/>
      <c r="V3500" s="15"/>
      <c r="W3500" s="15"/>
      <c r="X3500" s="16"/>
      <c r="Y3500" s="2"/>
    </row>
    <row r="3501" spans="1:25" ht="12.75" customHeight="1" x14ac:dyDescent="0.2">
      <c r="A3501" s="7"/>
      <c r="B3501" s="2"/>
      <c r="C3501" s="2"/>
      <c r="D3501" s="2"/>
      <c r="E3501" s="2"/>
      <c r="F3501" s="2"/>
      <c r="G3501" s="2"/>
      <c r="H3501" s="2"/>
      <c r="I3501" s="2"/>
      <c r="J3501" s="2"/>
      <c r="K3501" s="2"/>
      <c r="L3501" s="2"/>
      <c r="M3501" s="2"/>
      <c r="N3501" s="2"/>
      <c r="O3501" s="2"/>
      <c r="P3501" s="43">
        <f>SUM(hList_Frame_1!B2276:B2276)</f>
        <v>34.56</v>
      </c>
      <c r="Q3501" s="43"/>
      <c r="R3501" s="2"/>
      <c r="S3501" s="2"/>
      <c r="T3501" s="2"/>
      <c r="U3501" s="2"/>
      <c r="V3501" s="2"/>
      <c r="W3501" s="2"/>
      <c r="X3501" s="17"/>
      <c r="Y3501" s="2"/>
    </row>
    <row r="3502" spans="1:25" ht="14.25" customHeight="1" x14ac:dyDescent="0.2">
      <c r="A3502" s="10"/>
      <c r="B3502" s="18"/>
      <c r="C3502" s="18"/>
      <c r="D3502" s="18"/>
      <c r="E3502" s="18"/>
      <c r="F3502" s="18"/>
      <c r="G3502" s="18"/>
      <c r="H3502" s="18"/>
      <c r="I3502" s="18"/>
      <c r="J3502" s="18"/>
      <c r="K3502" s="18"/>
      <c r="L3502" s="18"/>
      <c r="M3502" s="18"/>
      <c r="N3502" s="18"/>
      <c r="O3502" s="18"/>
      <c r="P3502" s="18"/>
      <c r="Q3502" s="18"/>
      <c r="R3502" s="18"/>
      <c r="S3502" s="18"/>
      <c r="T3502" s="18"/>
      <c r="U3502" s="18"/>
      <c r="V3502" s="18"/>
      <c r="W3502" s="18"/>
      <c r="X3502" s="19"/>
      <c r="Y3502" s="2"/>
    </row>
    <row r="3503" spans="1:25" ht="14.25" customHeight="1" x14ac:dyDescent="0.2">
      <c r="A3503" s="44">
        <v>448200</v>
      </c>
      <c r="B3503" s="45"/>
      <c r="C3503" s="46"/>
      <c r="D3503" s="20">
        <v>42712</v>
      </c>
      <c r="E3503" s="41" t="s">
        <v>1993</v>
      </c>
      <c r="F3503" s="42"/>
      <c r="G3503" s="38">
        <v>15.12</v>
      </c>
      <c r="H3503" s="39"/>
      <c r="I3503" s="39"/>
      <c r="J3503" s="39"/>
      <c r="K3503" s="39"/>
      <c r="L3503" s="39"/>
      <c r="M3503" s="39"/>
      <c r="N3503" s="39"/>
      <c r="O3503" s="39"/>
      <c r="P3503" s="39"/>
      <c r="Q3503" s="40"/>
      <c r="R3503" s="13" t="s">
        <v>15</v>
      </c>
      <c r="S3503" s="13" t="s">
        <v>72</v>
      </c>
      <c r="T3503" s="13" t="s">
        <v>141</v>
      </c>
      <c r="U3503" s="13" t="s">
        <v>142</v>
      </c>
      <c r="V3503" s="41" t="s">
        <v>15</v>
      </c>
      <c r="W3503" s="42"/>
      <c r="X3503" s="13" t="s">
        <v>15</v>
      </c>
      <c r="Y3503" s="2"/>
    </row>
    <row r="3504" spans="1:25" ht="2.25" customHeight="1" x14ac:dyDescent="0.2">
      <c r="A3504" s="14"/>
      <c r="B3504" s="15"/>
      <c r="C3504" s="15"/>
      <c r="D3504" s="15"/>
      <c r="E3504" s="15"/>
      <c r="F3504" s="15"/>
      <c r="G3504" s="15"/>
      <c r="H3504" s="15"/>
      <c r="I3504" s="15"/>
      <c r="J3504" s="15"/>
      <c r="K3504" s="15"/>
      <c r="L3504" s="15"/>
      <c r="M3504" s="15"/>
      <c r="N3504" s="15"/>
      <c r="O3504" s="15"/>
      <c r="P3504" s="15"/>
      <c r="Q3504" s="15"/>
      <c r="R3504" s="15"/>
      <c r="S3504" s="15"/>
      <c r="T3504" s="15"/>
      <c r="U3504" s="15"/>
      <c r="V3504" s="15"/>
      <c r="W3504" s="15"/>
      <c r="X3504" s="16"/>
      <c r="Y3504" s="2"/>
    </row>
    <row r="3505" spans="1:25" ht="12.75" customHeight="1" x14ac:dyDescent="0.2">
      <c r="A3505" s="7"/>
      <c r="B3505" s="2"/>
      <c r="C3505" s="2"/>
      <c r="D3505" s="2"/>
      <c r="E3505" s="2"/>
      <c r="F3505" s="2"/>
      <c r="G3505" s="2"/>
      <c r="H3505" s="2"/>
      <c r="I3505" s="2"/>
      <c r="J3505" s="2"/>
      <c r="K3505" s="2"/>
      <c r="L3505" s="2"/>
      <c r="M3505" s="2"/>
      <c r="N3505" s="2"/>
      <c r="O3505" s="2"/>
      <c r="P3505" s="43">
        <f>SUM(hList_Frame_1!B2277:B2277)</f>
        <v>15.12</v>
      </c>
      <c r="Q3505" s="43"/>
      <c r="R3505" s="2"/>
      <c r="S3505" s="2"/>
      <c r="T3505" s="2"/>
      <c r="U3505" s="2"/>
      <c r="V3505" s="2"/>
      <c r="W3505" s="2"/>
      <c r="X3505" s="17"/>
      <c r="Y3505" s="2"/>
    </row>
    <row r="3506" spans="1:25" ht="14.25" customHeight="1" x14ac:dyDescent="0.2">
      <c r="A3506" s="10"/>
      <c r="B3506" s="18"/>
      <c r="C3506" s="18"/>
      <c r="D3506" s="18"/>
      <c r="E3506" s="18"/>
      <c r="F3506" s="18"/>
      <c r="G3506" s="18"/>
      <c r="H3506" s="18"/>
      <c r="I3506" s="18"/>
      <c r="J3506" s="18"/>
      <c r="K3506" s="18"/>
      <c r="L3506" s="18"/>
      <c r="M3506" s="18"/>
      <c r="N3506" s="18"/>
      <c r="O3506" s="18"/>
      <c r="P3506" s="18"/>
      <c r="Q3506" s="18"/>
      <c r="R3506" s="18"/>
      <c r="S3506" s="18"/>
      <c r="T3506" s="18"/>
      <c r="U3506" s="18"/>
      <c r="V3506" s="18"/>
      <c r="W3506" s="18"/>
      <c r="X3506" s="19"/>
      <c r="Y3506" s="2"/>
    </row>
    <row r="3507" spans="1:25" ht="14.25" customHeight="1" x14ac:dyDescent="0.2">
      <c r="A3507" s="44">
        <v>448197</v>
      </c>
      <c r="B3507" s="45"/>
      <c r="C3507" s="46"/>
      <c r="D3507" s="20">
        <v>42710</v>
      </c>
      <c r="E3507" s="41" t="s">
        <v>1994</v>
      </c>
      <c r="F3507" s="42"/>
      <c r="G3507" s="38">
        <v>275.2</v>
      </c>
      <c r="H3507" s="39"/>
      <c r="I3507" s="39"/>
      <c r="J3507" s="39"/>
      <c r="K3507" s="39"/>
      <c r="L3507" s="39"/>
      <c r="M3507" s="39"/>
      <c r="N3507" s="39"/>
      <c r="O3507" s="39"/>
      <c r="P3507" s="39"/>
      <c r="Q3507" s="40"/>
      <c r="R3507" s="13" t="s">
        <v>1995</v>
      </c>
      <c r="S3507" s="13" t="s">
        <v>85</v>
      </c>
      <c r="T3507" s="13" t="s">
        <v>117</v>
      </c>
      <c r="U3507" s="13" t="s">
        <v>118</v>
      </c>
      <c r="V3507" s="41" t="s">
        <v>1995</v>
      </c>
      <c r="W3507" s="42"/>
      <c r="X3507" s="13" t="s">
        <v>15</v>
      </c>
      <c r="Y3507" s="2"/>
    </row>
    <row r="3508" spans="1:25" ht="2.25" customHeight="1" x14ac:dyDescent="0.2">
      <c r="A3508" s="14"/>
      <c r="B3508" s="15"/>
      <c r="C3508" s="15"/>
      <c r="D3508" s="15"/>
      <c r="E3508" s="15"/>
      <c r="F3508" s="15"/>
      <c r="G3508" s="15"/>
      <c r="H3508" s="15"/>
      <c r="I3508" s="15"/>
      <c r="J3508" s="15"/>
      <c r="K3508" s="15"/>
      <c r="L3508" s="15"/>
      <c r="M3508" s="15"/>
      <c r="N3508" s="15"/>
      <c r="O3508" s="15"/>
      <c r="P3508" s="15"/>
      <c r="Q3508" s="15"/>
      <c r="R3508" s="15"/>
      <c r="S3508" s="15"/>
      <c r="T3508" s="15"/>
      <c r="U3508" s="15"/>
      <c r="V3508" s="15"/>
      <c r="W3508" s="15"/>
      <c r="X3508" s="16"/>
      <c r="Y3508" s="2"/>
    </row>
    <row r="3509" spans="1:25" ht="12.75" customHeight="1" x14ac:dyDescent="0.2">
      <c r="A3509" s="7"/>
      <c r="B3509" s="2"/>
      <c r="C3509" s="2"/>
      <c r="D3509" s="2"/>
      <c r="E3509" s="2"/>
      <c r="F3509" s="2"/>
      <c r="G3509" s="2"/>
      <c r="H3509" s="2"/>
      <c r="I3509" s="2"/>
      <c r="J3509" s="2"/>
      <c r="K3509" s="2"/>
      <c r="L3509" s="2"/>
      <c r="M3509" s="2"/>
      <c r="N3509" s="43">
        <f>SUM(hList_Frame_1!B2278:B2278)</f>
        <v>275.2</v>
      </c>
      <c r="O3509" s="43"/>
      <c r="P3509" s="43"/>
      <c r="Q3509" s="43"/>
      <c r="R3509" s="2"/>
      <c r="S3509" s="2"/>
      <c r="T3509" s="2"/>
      <c r="U3509" s="2"/>
      <c r="V3509" s="2"/>
      <c r="W3509" s="2"/>
      <c r="X3509" s="17"/>
      <c r="Y3509" s="2"/>
    </row>
    <row r="3510" spans="1:25" ht="14.25" customHeight="1" x14ac:dyDescent="0.2">
      <c r="A3510" s="10"/>
      <c r="B3510" s="18"/>
      <c r="C3510" s="18"/>
      <c r="D3510" s="18"/>
      <c r="E3510" s="18"/>
      <c r="F3510" s="18"/>
      <c r="G3510" s="18"/>
      <c r="H3510" s="18"/>
      <c r="I3510" s="18"/>
      <c r="J3510" s="18"/>
      <c r="K3510" s="18"/>
      <c r="L3510" s="18"/>
      <c r="M3510" s="18"/>
      <c r="N3510" s="18"/>
      <c r="O3510" s="18"/>
      <c r="P3510" s="18"/>
      <c r="Q3510" s="18"/>
      <c r="R3510" s="18"/>
      <c r="S3510" s="18"/>
      <c r="T3510" s="18"/>
      <c r="U3510" s="18"/>
      <c r="V3510" s="18"/>
      <c r="W3510" s="18"/>
      <c r="X3510" s="19"/>
      <c r="Y3510" s="2"/>
    </row>
    <row r="3511" spans="1:25" ht="14.25" customHeight="1" x14ac:dyDescent="0.2">
      <c r="A3511" s="44">
        <v>448622</v>
      </c>
      <c r="B3511" s="45"/>
      <c r="C3511" s="46"/>
      <c r="D3511" s="20">
        <v>42717</v>
      </c>
      <c r="E3511" s="41" t="s">
        <v>1996</v>
      </c>
      <c r="F3511" s="42"/>
      <c r="G3511" s="38">
        <v>694</v>
      </c>
      <c r="H3511" s="39"/>
      <c r="I3511" s="39"/>
      <c r="J3511" s="39"/>
      <c r="K3511" s="39"/>
      <c r="L3511" s="39"/>
      <c r="M3511" s="39"/>
      <c r="N3511" s="39"/>
      <c r="O3511" s="39"/>
      <c r="P3511" s="39"/>
      <c r="Q3511" s="40"/>
      <c r="R3511" s="13" t="s">
        <v>972</v>
      </c>
      <c r="S3511" s="13" t="s">
        <v>44</v>
      </c>
      <c r="T3511" s="13" t="s">
        <v>23</v>
      </c>
      <c r="U3511" s="13" t="s">
        <v>41</v>
      </c>
      <c r="V3511" s="41" t="s">
        <v>972</v>
      </c>
      <c r="W3511" s="42"/>
      <c r="X3511" s="13" t="s">
        <v>15</v>
      </c>
      <c r="Y3511" s="2"/>
    </row>
    <row r="3512" spans="1:25" ht="2.25" customHeight="1" x14ac:dyDescent="0.2">
      <c r="A3512" s="14"/>
      <c r="B3512" s="15"/>
      <c r="C3512" s="15"/>
      <c r="D3512" s="15"/>
      <c r="E3512" s="15"/>
      <c r="F3512" s="15"/>
      <c r="G3512" s="15"/>
      <c r="H3512" s="15"/>
      <c r="I3512" s="15"/>
      <c r="J3512" s="15"/>
      <c r="K3512" s="15"/>
      <c r="L3512" s="15"/>
      <c r="M3512" s="15"/>
      <c r="N3512" s="15"/>
      <c r="O3512" s="15"/>
      <c r="P3512" s="15"/>
      <c r="Q3512" s="15"/>
      <c r="R3512" s="15"/>
      <c r="S3512" s="15"/>
      <c r="T3512" s="15"/>
      <c r="U3512" s="15"/>
      <c r="V3512" s="15"/>
      <c r="W3512" s="15"/>
      <c r="X3512" s="16"/>
      <c r="Y3512" s="2"/>
    </row>
    <row r="3513" spans="1:25" ht="13.5" customHeight="1" x14ac:dyDescent="0.2">
      <c r="A3513" s="7"/>
      <c r="B3513" s="2"/>
      <c r="C3513" s="2"/>
      <c r="D3513" s="2"/>
      <c r="E3513" s="2"/>
      <c r="F3513" s="2"/>
      <c r="G3513" s="2"/>
      <c r="H3513" s="2"/>
      <c r="I3513" s="2"/>
      <c r="J3513" s="2"/>
      <c r="K3513" s="2"/>
      <c r="L3513" s="2"/>
      <c r="M3513" s="2"/>
      <c r="N3513" s="43">
        <f>SUM(hList_Frame_1!B2279:B2279)</f>
        <v>694</v>
      </c>
      <c r="O3513" s="43"/>
      <c r="P3513" s="43"/>
      <c r="Q3513" s="43"/>
      <c r="R3513" s="2"/>
      <c r="S3513" s="2"/>
      <c r="T3513" s="2"/>
      <c r="U3513" s="2"/>
      <c r="V3513" s="2"/>
      <c r="W3513" s="2"/>
      <c r="X3513" s="17"/>
      <c r="Y3513" s="2"/>
    </row>
    <row r="3514" spans="1:25" ht="13.5" customHeight="1" x14ac:dyDescent="0.2">
      <c r="A3514" s="10"/>
      <c r="B3514" s="18"/>
      <c r="C3514" s="18"/>
      <c r="D3514" s="18"/>
      <c r="E3514" s="18"/>
      <c r="F3514" s="18"/>
      <c r="G3514" s="18"/>
      <c r="H3514" s="18"/>
      <c r="I3514" s="18"/>
      <c r="J3514" s="18"/>
      <c r="K3514" s="18"/>
      <c r="L3514" s="18"/>
      <c r="M3514" s="18"/>
      <c r="N3514" s="18"/>
      <c r="O3514" s="18"/>
      <c r="P3514" s="18"/>
      <c r="Q3514" s="18"/>
      <c r="R3514" s="18"/>
      <c r="S3514" s="18"/>
      <c r="T3514" s="18"/>
      <c r="U3514" s="18"/>
      <c r="V3514" s="18"/>
      <c r="W3514" s="18"/>
      <c r="X3514" s="19"/>
      <c r="Y3514" s="2"/>
    </row>
    <row r="3515" spans="1:25" ht="14.25" customHeight="1" x14ac:dyDescent="0.2">
      <c r="A3515" s="44">
        <v>448623</v>
      </c>
      <c r="B3515" s="45"/>
      <c r="C3515" s="46"/>
      <c r="D3515" s="20">
        <v>42717</v>
      </c>
      <c r="E3515" s="41" t="s">
        <v>1997</v>
      </c>
      <c r="F3515" s="42"/>
      <c r="G3515" s="38">
        <v>2380</v>
      </c>
      <c r="H3515" s="39"/>
      <c r="I3515" s="39"/>
      <c r="J3515" s="39"/>
      <c r="K3515" s="39"/>
      <c r="L3515" s="39"/>
      <c r="M3515" s="39"/>
      <c r="N3515" s="39"/>
      <c r="O3515" s="39"/>
      <c r="P3515" s="39"/>
      <c r="Q3515" s="40"/>
      <c r="R3515" s="13" t="s">
        <v>1998</v>
      </c>
      <c r="S3515" s="13" t="s">
        <v>462</v>
      </c>
      <c r="T3515" s="13" t="s">
        <v>36</v>
      </c>
      <c r="U3515" s="13" t="s">
        <v>37</v>
      </c>
      <c r="V3515" s="41" t="s">
        <v>1998</v>
      </c>
      <c r="W3515" s="42"/>
      <c r="X3515" s="13" t="s">
        <v>15</v>
      </c>
      <c r="Y3515" s="2"/>
    </row>
    <row r="3516" spans="1:25" ht="2.25" customHeight="1" x14ac:dyDescent="0.2">
      <c r="A3516" s="14"/>
      <c r="B3516" s="15"/>
      <c r="C3516" s="15"/>
      <c r="D3516" s="15"/>
      <c r="E3516" s="15"/>
      <c r="F3516" s="15"/>
      <c r="G3516" s="15"/>
      <c r="H3516" s="15"/>
      <c r="I3516" s="15"/>
      <c r="J3516" s="15"/>
      <c r="K3516" s="15"/>
      <c r="L3516" s="15"/>
      <c r="M3516" s="15"/>
      <c r="N3516" s="15"/>
      <c r="O3516" s="15"/>
      <c r="P3516" s="15"/>
      <c r="Q3516" s="15"/>
      <c r="R3516" s="15"/>
      <c r="S3516" s="15"/>
      <c r="T3516" s="15"/>
      <c r="U3516" s="15"/>
      <c r="V3516" s="15"/>
      <c r="W3516" s="15"/>
      <c r="X3516" s="16"/>
      <c r="Y3516" s="2"/>
    </row>
    <row r="3517" spans="1:25" ht="13.5" customHeight="1" x14ac:dyDescent="0.2">
      <c r="A3517" s="7"/>
      <c r="B3517" s="2"/>
      <c r="C3517" s="2"/>
      <c r="D3517" s="2"/>
      <c r="E3517" s="2"/>
      <c r="F3517" s="2"/>
      <c r="G3517" s="2"/>
      <c r="H3517" s="2"/>
      <c r="I3517" s="2"/>
      <c r="J3517" s="2"/>
      <c r="K3517" s="2"/>
      <c r="L3517" s="43">
        <f>SUM(hList_Frame_1!B2280:B2280)</f>
        <v>2380</v>
      </c>
      <c r="M3517" s="43"/>
      <c r="N3517" s="43"/>
      <c r="O3517" s="43"/>
      <c r="P3517" s="43"/>
      <c r="Q3517" s="43"/>
      <c r="R3517" s="2"/>
      <c r="S3517" s="2"/>
      <c r="T3517" s="2"/>
      <c r="U3517" s="2"/>
      <c r="V3517" s="2"/>
      <c r="W3517" s="2"/>
      <c r="X3517" s="17"/>
      <c r="Y3517" s="2"/>
    </row>
    <row r="3518" spans="1:25" ht="13.5" customHeight="1" x14ac:dyDescent="0.2">
      <c r="A3518" s="10"/>
      <c r="B3518" s="18"/>
      <c r="C3518" s="18"/>
      <c r="D3518" s="18"/>
      <c r="E3518" s="18"/>
      <c r="F3518" s="18"/>
      <c r="G3518" s="18"/>
      <c r="H3518" s="18"/>
      <c r="I3518" s="18"/>
      <c r="J3518" s="18"/>
      <c r="K3518" s="18"/>
      <c r="L3518" s="18"/>
      <c r="M3518" s="18"/>
      <c r="N3518" s="18"/>
      <c r="O3518" s="18"/>
      <c r="P3518" s="18"/>
      <c r="Q3518" s="18"/>
      <c r="R3518" s="18"/>
      <c r="S3518" s="18"/>
      <c r="T3518" s="18"/>
      <c r="U3518" s="18"/>
      <c r="V3518" s="18"/>
      <c r="W3518" s="18"/>
      <c r="X3518" s="19"/>
      <c r="Y3518" s="2"/>
    </row>
    <row r="3519" spans="1:25" ht="14.25" customHeight="1" x14ac:dyDescent="0.2">
      <c r="A3519" s="44">
        <v>448624</v>
      </c>
      <c r="B3519" s="45"/>
      <c r="C3519" s="46"/>
      <c r="D3519" s="20">
        <v>42717</v>
      </c>
      <c r="E3519" s="41" t="s">
        <v>1999</v>
      </c>
      <c r="F3519" s="42"/>
      <c r="G3519" s="38">
        <v>450</v>
      </c>
      <c r="H3519" s="39"/>
      <c r="I3519" s="39"/>
      <c r="J3519" s="39"/>
      <c r="K3519" s="39"/>
      <c r="L3519" s="39"/>
      <c r="M3519" s="39"/>
      <c r="N3519" s="39"/>
      <c r="O3519" s="39"/>
      <c r="P3519" s="39"/>
      <c r="Q3519" s="40"/>
      <c r="R3519" s="13" t="s">
        <v>15</v>
      </c>
      <c r="S3519" s="13" t="s">
        <v>2000</v>
      </c>
      <c r="T3519" s="13" t="s">
        <v>73</v>
      </c>
      <c r="U3519" s="13" t="s">
        <v>74</v>
      </c>
      <c r="V3519" s="41" t="s">
        <v>15</v>
      </c>
      <c r="W3519" s="42"/>
      <c r="X3519" s="13" t="s">
        <v>75</v>
      </c>
      <c r="Y3519" s="2"/>
    </row>
    <row r="3520" spans="1:25" ht="2.25" customHeight="1" x14ac:dyDescent="0.2">
      <c r="A3520" s="14"/>
      <c r="B3520" s="15"/>
      <c r="C3520" s="15"/>
      <c r="D3520" s="15"/>
      <c r="E3520" s="15"/>
      <c r="F3520" s="15"/>
      <c r="G3520" s="15"/>
      <c r="H3520" s="15"/>
      <c r="I3520" s="15"/>
      <c r="J3520" s="15"/>
      <c r="K3520" s="15"/>
      <c r="L3520" s="15"/>
      <c r="M3520" s="15"/>
      <c r="N3520" s="15"/>
      <c r="O3520" s="15"/>
      <c r="P3520" s="15"/>
      <c r="Q3520" s="15"/>
      <c r="R3520" s="15"/>
      <c r="S3520" s="15"/>
      <c r="T3520" s="15"/>
      <c r="U3520" s="15"/>
      <c r="V3520" s="15"/>
      <c r="W3520" s="15"/>
      <c r="X3520" s="16"/>
      <c r="Y3520" s="2"/>
    </row>
    <row r="3521" spans="1:25" ht="13.5" customHeight="1" x14ac:dyDescent="0.2">
      <c r="A3521" s="7"/>
      <c r="B3521" s="2"/>
      <c r="C3521" s="2"/>
      <c r="D3521" s="2"/>
      <c r="E3521" s="2"/>
      <c r="F3521" s="2"/>
      <c r="G3521" s="2"/>
      <c r="H3521" s="2"/>
      <c r="I3521" s="2"/>
      <c r="J3521" s="2"/>
      <c r="K3521" s="2"/>
      <c r="L3521" s="2"/>
      <c r="M3521" s="2"/>
      <c r="N3521" s="43">
        <f>SUM(hList_Frame_1!B2281:B2281)</f>
        <v>450</v>
      </c>
      <c r="O3521" s="43"/>
      <c r="P3521" s="43"/>
      <c r="Q3521" s="43"/>
      <c r="R3521" s="2"/>
      <c r="S3521" s="2"/>
      <c r="T3521" s="2"/>
      <c r="U3521" s="2"/>
      <c r="V3521" s="2"/>
      <c r="W3521" s="2"/>
      <c r="X3521" s="17"/>
      <c r="Y3521" s="2"/>
    </row>
    <row r="3522" spans="1:25" ht="13.5" customHeight="1" x14ac:dyDescent="0.2">
      <c r="A3522" s="10"/>
      <c r="B3522" s="18"/>
      <c r="C3522" s="18"/>
      <c r="D3522" s="18"/>
      <c r="E3522" s="18"/>
      <c r="F3522" s="18"/>
      <c r="G3522" s="18"/>
      <c r="H3522" s="18"/>
      <c r="I3522" s="18"/>
      <c r="J3522" s="18"/>
      <c r="K3522" s="18"/>
      <c r="L3522" s="18"/>
      <c r="M3522" s="18"/>
      <c r="N3522" s="18"/>
      <c r="O3522" s="18"/>
      <c r="P3522" s="18"/>
      <c r="Q3522" s="18"/>
      <c r="R3522" s="18"/>
      <c r="S3522" s="18"/>
      <c r="T3522" s="18"/>
      <c r="U3522" s="18"/>
      <c r="V3522" s="18"/>
      <c r="W3522" s="18"/>
      <c r="X3522" s="19"/>
      <c r="Y3522" s="2"/>
    </row>
    <row r="3523" spans="1:25" ht="14.25" customHeight="1" x14ac:dyDescent="0.2">
      <c r="A3523" s="44">
        <v>448201</v>
      </c>
      <c r="B3523" s="45"/>
      <c r="C3523" s="46"/>
      <c r="D3523" s="20">
        <v>42712</v>
      </c>
      <c r="E3523" s="41" t="s">
        <v>2001</v>
      </c>
      <c r="F3523" s="42"/>
      <c r="G3523" s="38">
        <v>1190</v>
      </c>
      <c r="H3523" s="39"/>
      <c r="I3523" s="39"/>
      <c r="J3523" s="39"/>
      <c r="K3523" s="39"/>
      <c r="L3523" s="39"/>
      <c r="M3523" s="39"/>
      <c r="N3523" s="39"/>
      <c r="O3523" s="39"/>
      <c r="P3523" s="39"/>
      <c r="Q3523" s="40"/>
      <c r="R3523" s="13" t="s">
        <v>2002</v>
      </c>
      <c r="S3523" s="13" t="s">
        <v>15</v>
      </c>
      <c r="T3523" s="13" t="s">
        <v>15</v>
      </c>
      <c r="U3523" s="13" t="s">
        <v>15</v>
      </c>
      <c r="V3523" s="41" t="s">
        <v>2002</v>
      </c>
      <c r="W3523" s="42"/>
      <c r="X3523" s="13" t="s">
        <v>15</v>
      </c>
      <c r="Y3523" s="2"/>
    </row>
    <row r="3524" spans="1:25" ht="3" customHeight="1" x14ac:dyDescent="0.2">
      <c r="A3524" s="14"/>
      <c r="B3524" s="15"/>
      <c r="C3524" s="15"/>
      <c r="D3524" s="15"/>
      <c r="E3524" s="15"/>
      <c r="F3524" s="15"/>
      <c r="G3524" s="15"/>
      <c r="H3524" s="15"/>
      <c r="I3524" s="15"/>
      <c r="J3524" s="15"/>
      <c r="K3524" s="15"/>
      <c r="L3524" s="15"/>
      <c r="M3524" s="15"/>
      <c r="N3524" s="15"/>
      <c r="O3524" s="15"/>
      <c r="P3524" s="15"/>
      <c r="Q3524" s="15"/>
      <c r="R3524" s="15"/>
      <c r="S3524" s="15"/>
      <c r="T3524" s="15"/>
      <c r="U3524" s="15"/>
      <c r="V3524" s="15"/>
      <c r="W3524" s="15"/>
      <c r="X3524" s="16"/>
      <c r="Y3524" s="2"/>
    </row>
    <row r="3525" spans="1:25" ht="12.75" customHeight="1" x14ac:dyDescent="0.2">
      <c r="A3525" s="7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43">
        <f>SUM(hList_Frame_1!B2282:B2282)</f>
        <v>1190</v>
      </c>
      <c r="M3525" s="43"/>
      <c r="N3525" s="43"/>
      <c r="O3525" s="43"/>
      <c r="P3525" s="43"/>
      <c r="Q3525" s="43"/>
      <c r="R3525" s="2"/>
      <c r="S3525" s="2"/>
      <c r="T3525" s="2"/>
      <c r="U3525" s="2"/>
      <c r="V3525" s="2"/>
      <c r="W3525" s="2"/>
      <c r="X3525" s="17"/>
      <c r="Y3525" s="2"/>
    </row>
    <row r="3526" spans="1:25" ht="13.5" customHeight="1" x14ac:dyDescent="0.2">
      <c r="A3526" s="10"/>
      <c r="B3526" s="18"/>
      <c r="C3526" s="18"/>
      <c r="D3526" s="18"/>
      <c r="E3526" s="18"/>
      <c r="F3526" s="18"/>
      <c r="G3526" s="18"/>
      <c r="H3526" s="18"/>
      <c r="I3526" s="18"/>
      <c r="J3526" s="18"/>
      <c r="K3526" s="18"/>
      <c r="L3526" s="18"/>
      <c r="M3526" s="18"/>
      <c r="N3526" s="18"/>
      <c r="O3526" s="18"/>
      <c r="P3526" s="18"/>
      <c r="Q3526" s="18"/>
      <c r="R3526" s="18"/>
      <c r="S3526" s="18"/>
      <c r="T3526" s="18"/>
      <c r="U3526" s="18"/>
      <c r="V3526" s="18"/>
      <c r="W3526" s="18"/>
      <c r="X3526" s="19"/>
      <c r="Y3526" s="2"/>
    </row>
    <row r="3527" spans="1:25" ht="14.25" customHeight="1" x14ac:dyDescent="0.2">
      <c r="A3527" s="44">
        <v>448625</v>
      </c>
      <c r="B3527" s="45"/>
      <c r="C3527" s="46"/>
      <c r="D3527" s="20">
        <v>42717</v>
      </c>
      <c r="E3527" s="41" t="s">
        <v>2003</v>
      </c>
      <c r="F3527" s="42"/>
      <c r="G3527" s="38">
        <v>772</v>
      </c>
      <c r="H3527" s="39"/>
      <c r="I3527" s="39"/>
      <c r="J3527" s="39"/>
      <c r="K3527" s="39"/>
      <c r="L3527" s="39"/>
      <c r="M3527" s="39"/>
      <c r="N3527" s="39"/>
      <c r="O3527" s="39"/>
      <c r="P3527" s="39"/>
      <c r="Q3527" s="40"/>
      <c r="R3527" s="13" t="s">
        <v>15</v>
      </c>
      <c r="S3527" s="13" t="s">
        <v>636</v>
      </c>
      <c r="T3527" s="13" t="s">
        <v>23</v>
      </c>
      <c r="U3527" s="13" t="s">
        <v>41</v>
      </c>
      <c r="V3527" s="41" t="s">
        <v>15</v>
      </c>
      <c r="W3527" s="42"/>
      <c r="X3527" s="13" t="s">
        <v>15</v>
      </c>
      <c r="Y3527" s="2"/>
    </row>
    <row r="3528" spans="1:25" ht="2.25" customHeight="1" x14ac:dyDescent="0.2">
      <c r="A3528" s="14"/>
      <c r="B3528" s="15"/>
      <c r="C3528" s="15"/>
      <c r="D3528" s="15"/>
      <c r="E3528" s="15"/>
      <c r="F3528" s="15"/>
      <c r="G3528" s="15"/>
      <c r="H3528" s="15"/>
      <c r="I3528" s="15"/>
      <c r="J3528" s="15"/>
      <c r="K3528" s="15"/>
      <c r="L3528" s="15"/>
      <c r="M3528" s="15"/>
      <c r="N3528" s="15"/>
      <c r="O3528" s="15"/>
      <c r="P3528" s="15"/>
      <c r="Q3528" s="15"/>
      <c r="R3528" s="15"/>
      <c r="S3528" s="15"/>
      <c r="T3528" s="15"/>
      <c r="U3528" s="15"/>
      <c r="V3528" s="15"/>
      <c r="W3528" s="15"/>
      <c r="X3528" s="16"/>
      <c r="Y3528" s="2"/>
    </row>
    <row r="3529" spans="1:25" ht="12.75" customHeight="1" x14ac:dyDescent="0.2">
      <c r="A3529" s="7"/>
      <c r="B3529" s="2"/>
      <c r="C3529" s="2"/>
      <c r="D3529" s="2"/>
      <c r="E3529" s="2"/>
      <c r="F3529" s="2"/>
      <c r="G3529" s="2"/>
      <c r="H3529" s="2"/>
      <c r="I3529" s="2"/>
      <c r="J3529" s="2"/>
      <c r="K3529" s="2"/>
      <c r="L3529" s="2"/>
      <c r="M3529" s="2"/>
      <c r="N3529" s="43">
        <f>SUM(hList_Frame_1!B2283:B2283)</f>
        <v>772</v>
      </c>
      <c r="O3529" s="43"/>
      <c r="P3529" s="43"/>
      <c r="Q3529" s="43"/>
      <c r="R3529" s="2"/>
      <c r="S3529" s="2"/>
      <c r="T3529" s="2"/>
      <c r="U3529" s="2"/>
      <c r="V3529" s="2"/>
      <c r="W3529" s="2"/>
      <c r="X3529" s="17"/>
      <c r="Y3529" s="2"/>
    </row>
    <row r="3530" spans="1:25" ht="14.25" customHeight="1" x14ac:dyDescent="0.2">
      <c r="A3530" s="10"/>
      <c r="B3530" s="18"/>
      <c r="C3530" s="18"/>
      <c r="D3530" s="18"/>
      <c r="E3530" s="18"/>
      <c r="F3530" s="18"/>
      <c r="G3530" s="18"/>
      <c r="H3530" s="18"/>
      <c r="I3530" s="18"/>
      <c r="J3530" s="18"/>
      <c r="K3530" s="18"/>
      <c r="L3530" s="18"/>
      <c r="M3530" s="18"/>
      <c r="N3530" s="18"/>
      <c r="O3530" s="18"/>
      <c r="P3530" s="18"/>
      <c r="Q3530" s="18"/>
      <c r="R3530" s="18"/>
      <c r="S3530" s="18"/>
      <c r="T3530" s="18"/>
      <c r="U3530" s="18"/>
      <c r="V3530" s="18"/>
      <c r="W3530" s="18"/>
      <c r="X3530" s="19"/>
      <c r="Y3530" s="2"/>
    </row>
    <row r="3531" spans="1:25" ht="14.25" customHeight="1" x14ac:dyDescent="0.2">
      <c r="A3531" s="44">
        <v>448626</v>
      </c>
      <c r="B3531" s="45"/>
      <c r="C3531" s="46"/>
      <c r="D3531" s="20">
        <v>42717</v>
      </c>
      <c r="E3531" s="41" t="s">
        <v>2004</v>
      </c>
      <c r="F3531" s="42"/>
      <c r="G3531" s="38">
        <v>205</v>
      </c>
      <c r="H3531" s="39"/>
      <c r="I3531" s="39"/>
      <c r="J3531" s="39"/>
      <c r="K3531" s="39"/>
      <c r="L3531" s="39"/>
      <c r="M3531" s="39"/>
      <c r="N3531" s="39"/>
      <c r="O3531" s="39"/>
      <c r="P3531" s="39"/>
      <c r="Q3531" s="40"/>
      <c r="R3531" s="13" t="s">
        <v>2005</v>
      </c>
      <c r="S3531" s="13" t="s">
        <v>85</v>
      </c>
      <c r="T3531" s="13" t="s">
        <v>23</v>
      </c>
      <c r="U3531" s="13" t="s">
        <v>558</v>
      </c>
      <c r="V3531" s="41" t="s">
        <v>2005</v>
      </c>
      <c r="W3531" s="42"/>
      <c r="X3531" s="13" t="s">
        <v>15</v>
      </c>
      <c r="Y3531" s="2"/>
    </row>
    <row r="3532" spans="1:25" ht="2.25" customHeight="1" x14ac:dyDescent="0.2">
      <c r="A3532" s="14"/>
      <c r="B3532" s="15"/>
      <c r="C3532" s="15"/>
      <c r="D3532" s="15"/>
      <c r="E3532" s="15"/>
      <c r="F3532" s="15"/>
      <c r="G3532" s="15"/>
      <c r="H3532" s="15"/>
      <c r="I3532" s="15"/>
      <c r="J3532" s="15"/>
      <c r="K3532" s="15"/>
      <c r="L3532" s="15"/>
      <c r="M3532" s="15"/>
      <c r="N3532" s="15"/>
      <c r="O3532" s="15"/>
      <c r="P3532" s="15"/>
      <c r="Q3532" s="15"/>
      <c r="R3532" s="15"/>
      <c r="S3532" s="15"/>
      <c r="T3532" s="15"/>
      <c r="U3532" s="15"/>
      <c r="V3532" s="15"/>
      <c r="W3532" s="15"/>
      <c r="X3532" s="16"/>
      <c r="Y3532" s="2"/>
    </row>
    <row r="3533" spans="1:25" ht="12.75" customHeight="1" x14ac:dyDescent="0.2">
      <c r="A3533" s="7"/>
      <c r="B3533" s="2"/>
      <c r="C3533" s="2"/>
      <c r="D3533" s="2"/>
      <c r="E3533" s="2"/>
      <c r="F3533" s="2"/>
      <c r="G3533" s="2"/>
      <c r="H3533" s="2"/>
      <c r="I3533" s="2"/>
      <c r="J3533" s="2"/>
      <c r="K3533" s="2"/>
      <c r="L3533" s="2"/>
      <c r="M3533" s="2"/>
      <c r="N3533" s="43">
        <f>SUM(hList_Frame_1!B2284:B2284)</f>
        <v>205</v>
      </c>
      <c r="O3533" s="43"/>
      <c r="P3533" s="43"/>
      <c r="Q3533" s="43"/>
      <c r="R3533" s="2"/>
      <c r="S3533" s="2"/>
      <c r="T3533" s="2"/>
      <c r="U3533" s="2"/>
      <c r="V3533" s="2"/>
      <c r="W3533" s="2"/>
      <c r="X3533" s="17"/>
      <c r="Y3533" s="2"/>
    </row>
    <row r="3534" spans="1:25" ht="14.25" customHeight="1" x14ac:dyDescent="0.2">
      <c r="A3534" s="10"/>
      <c r="B3534" s="18"/>
      <c r="C3534" s="18"/>
      <c r="D3534" s="18"/>
      <c r="E3534" s="18"/>
      <c r="F3534" s="18"/>
      <c r="G3534" s="18"/>
      <c r="H3534" s="18"/>
      <c r="I3534" s="18"/>
      <c r="J3534" s="18"/>
      <c r="K3534" s="18"/>
      <c r="L3534" s="18"/>
      <c r="M3534" s="18"/>
      <c r="N3534" s="18"/>
      <c r="O3534" s="18"/>
      <c r="P3534" s="18"/>
      <c r="Q3534" s="18"/>
      <c r="R3534" s="18"/>
      <c r="S3534" s="18"/>
      <c r="T3534" s="18"/>
      <c r="U3534" s="18"/>
      <c r="V3534" s="18"/>
      <c r="W3534" s="18"/>
      <c r="X3534" s="19"/>
      <c r="Y3534" s="2"/>
    </row>
    <row r="3535" spans="1:25" ht="14.25" customHeight="1" x14ac:dyDescent="0.2">
      <c r="A3535" s="44">
        <v>448627</v>
      </c>
      <c r="B3535" s="45"/>
      <c r="C3535" s="46"/>
      <c r="D3535" s="20">
        <v>42717</v>
      </c>
      <c r="E3535" s="41" t="s">
        <v>2006</v>
      </c>
      <c r="F3535" s="42"/>
      <c r="G3535" s="38">
        <v>559</v>
      </c>
      <c r="H3535" s="39"/>
      <c r="I3535" s="39"/>
      <c r="J3535" s="39"/>
      <c r="K3535" s="39"/>
      <c r="L3535" s="39"/>
      <c r="M3535" s="39"/>
      <c r="N3535" s="39"/>
      <c r="O3535" s="39"/>
      <c r="P3535" s="39"/>
      <c r="Q3535" s="40"/>
      <c r="R3535" s="13" t="s">
        <v>158</v>
      </c>
      <c r="S3535" s="13" t="s">
        <v>156</v>
      </c>
      <c r="T3535" s="13" t="s">
        <v>15</v>
      </c>
      <c r="U3535" s="13" t="s">
        <v>15</v>
      </c>
      <c r="V3535" s="41" t="s">
        <v>158</v>
      </c>
      <c r="W3535" s="42"/>
      <c r="X3535" s="13" t="s">
        <v>15</v>
      </c>
      <c r="Y3535" s="2"/>
    </row>
    <row r="3536" spans="1:25" ht="2.25" customHeight="1" x14ac:dyDescent="0.2">
      <c r="A3536" s="14"/>
      <c r="B3536" s="15"/>
      <c r="C3536" s="15"/>
      <c r="D3536" s="15"/>
      <c r="E3536" s="15"/>
      <c r="F3536" s="15"/>
      <c r="G3536" s="15"/>
      <c r="H3536" s="15"/>
      <c r="I3536" s="15"/>
      <c r="J3536" s="15"/>
      <c r="K3536" s="15"/>
      <c r="L3536" s="15"/>
      <c r="M3536" s="15"/>
      <c r="N3536" s="15"/>
      <c r="O3536" s="15"/>
      <c r="P3536" s="15"/>
      <c r="Q3536" s="15"/>
      <c r="R3536" s="15"/>
      <c r="S3536" s="15"/>
      <c r="T3536" s="15"/>
      <c r="U3536" s="15"/>
      <c r="V3536" s="15"/>
      <c r="W3536" s="15"/>
      <c r="X3536" s="16"/>
      <c r="Y3536" s="2"/>
    </row>
    <row r="3537" spans="1:25" ht="13.5" customHeight="1" x14ac:dyDescent="0.2">
      <c r="A3537" s="7"/>
      <c r="B3537" s="2"/>
      <c r="C3537" s="2"/>
      <c r="D3537" s="2"/>
      <c r="E3537" s="2"/>
      <c r="F3537" s="2"/>
      <c r="G3537" s="2"/>
      <c r="H3537" s="2"/>
      <c r="I3537" s="2"/>
      <c r="J3537" s="2"/>
      <c r="K3537" s="2"/>
      <c r="L3537" s="2"/>
      <c r="M3537" s="2"/>
      <c r="N3537" s="43">
        <f>SUM(hList_Frame_1!B2285:B2285)</f>
        <v>559</v>
      </c>
      <c r="O3537" s="43"/>
      <c r="P3537" s="43"/>
      <c r="Q3537" s="43"/>
      <c r="R3537" s="2"/>
      <c r="S3537" s="2"/>
      <c r="T3537" s="2"/>
      <c r="U3537" s="2"/>
      <c r="V3537" s="2"/>
      <c r="W3537" s="2"/>
      <c r="X3537" s="17"/>
      <c r="Y3537" s="2"/>
    </row>
    <row r="3538" spans="1:25" ht="13.5" customHeight="1" x14ac:dyDescent="0.2">
      <c r="A3538" s="10"/>
      <c r="B3538" s="18"/>
      <c r="C3538" s="18"/>
      <c r="D3538" s="18"/>
      <c r="E3538" s="18"/>
      <c r="F3538" s="18"/>
      <c r="G3538" s="18"/>
      <c r="H3538" s="18"/>
      <c r="I3538" s="18"/>
      <c r="J3538" s="18"/>
      <c r="K3538" s="18"/>
      <c r="L3538" s="18"/>
      <c r="M3538" s="18"/>
      <c r="N3538" s="18"/>
      <c r="O3538" s="18"/>
      <c r="P3538" s="18"/>
      <c r="Q3538" s="18"/>
      <c r="R3538" s="18"/>
      <c r="S3538" s="18"/>
      <c r="T3538" s="18"/>
      <c r="U3538" s="18"/>
      <c r="V3538" s="18"/>
      <c r="W3538" s="18"/>
      <c r="X3538" s="19"/>
      <c r="Y3538" s="2"/>
    </row>
    <row r="3539" spans="1:25" ht="14.25" customHeight="1" x14ac:dyDescent="0.2">
      <c r="A3539" s="44">
        <v>448628</v>
      </c>
      <c r="B3539" s="45"/>
      <c r="C3539" s="46"/>
      <c r="D3539" s="20">
        <v>42717</v>
      </c>
      <c r="E3539" s="41" t="s">
        <v>2007</v>
      </c>
      <c r="F3539" s="42"/>
      <c r="G3539" s="38">
        <v>222</v>
      </c>
      <c r="H3539" s="39"/>
      <c r="I3539" s="39"/>
      <c r="J3539" s="39"/>
      <c r="K3539" s="39"/>
      <c r="L3539" s="39"/>
      <c r="M3539" s="39"/>
      <c r="N3539" s="39"/>
      <c r="O3539" s="39"/>
      <c r="P3539" s="39"/>
      <c r="Q3539" s="40"/>
      <c r="R3539" s="13" t="s">
        <v>1052</v>
      </c>
      <c r="S3539" s="13" t="s">
        <v>156</v>
      </c>
      <c r="T3539" s="13" t="s">
        <v>15</v>
      </c>
      <c r="U3539" s="13" t="s">
        <v>15</v>
      </c>
      <c r="V3539" s="41" t="s">
        <v>1052</v>
      </c>
      <c r="W3539" s="42"/>
      <c r="X3539" s="13" t="s">
        <v>15</v>
      </c>
      <c r="Y3539" s="2"/>
    </row>
    <row r="3540" spans="1:25" ht="2.25" customHeight="1" x14ac:dyDescent="0.2">
      <c r="A3540" s="14"/>
      <c r="B3540" s="15"/>
      <c r="C3540" s="15"/>
      <c r="D3540" s="15"/>
      <c r="E3540" s="15"/>
      <c r="F3540" s="15"/>
      <c r="G3540" s="15"/>
      <c r="H3540" s="15"/>
      <c r="I3540" s="15"/>
      <c r="J3540" s="15"/>
      <c r="K3540" s="15"/>
      <c r="L3540" s="15"/>
      <c r="M3540" s="15"/>
      <c r="N3540" s="15"/>
      <c r="O3540" s="15"/>
      <c r="P3540" s="15"/>
      <c r="Q3540" s="15"/>
      <c r="R3540" s="15"/>
      <c r="S3540" s="15"/>
      <c r="T3540" s="15"/>
      <c r="U3540" s="15"/>
      <c r="V3540" s="15"/>
      <c r="W3540" s="15"/>
      <c r="X3540" s="16"/>
      <c r="Y3540" s="2"/>
    </row>
    <row r="3541" spans="1:25" ht="13.5" customHeight="1" x14ac:dyDescent="0.2">
      <c r="A3541" s="7"/>
      <c r="B3541" s="2"/>
      <c r="C3541" s="2"/>
      <c r="D3541" s="2"/>
      <c r="E3541" s="2"/>
      <c r="F3541" s="2"/>
      <c r="G3541" s="2"/>
      <c r="H3541" s="2"/>
      <c r="I3541" s="2"/>
      <c r="J3541" s="2"/>
      <c r="K3541" s="2"/>
      <c r="L3541" s="2"/>
      <c r="M3541" s="2"/>
      <c r="N3541" s="43">
        <f>SUM(hList_Frame_1!B2286:B2286)</f>
        <v>222</v>
      </c>
      <c r="O3541" s="43"/>
      <c r="P3541" s="43"/>
      <c r="Q3541" s="43"/>
      <c r="R3541" s="2"/>
      <c r="S3541" s="2"/>
      <c r="T3541" s="2"/>
      <c r="U3541" s="2"/>
      <c r="V3541" s="2"/>
      <c r="W3541" s="2"/>
      <c r="X3541" s="17"/>
      <c r="Y3541" s="2"/>
    </row>
    <row r="3542" spans="1:25" ht="13.5" customHeight="1" x14ac:dyDescent="0.2">
      <c r="A3542" s="10"/>
      <c r="B3542" s="18"/>
      <c r="C3542" s="18"/>
      <c r="D3542" s="18"/>
      <c r="E3542" s="18"/>
      <c r="F3542" s="18"/>
      <c r="G3542" s="18"/>
      <c r="H3542" s="18"/>
      <c r="I3542" s="18"/>
      <c r="J3542" s="18"/>
      <c r="K3542" s="18"/>
      <c r="L3542" s="18"/>
      <c r="M3542" s="18"/>
      <c r="N3542" s="18"/>
      <c r="O3542" s="18"/>
      <c r="P3542" s="18"/>
      <c r="Q3542" s="18"/>
      <c r="R3542" s="18"/>
      <c r="S3542" s="18"/>
      <c r="T3542" s="18"/>
      <c r="U3542" s="18"/>
      <c r="V3542" s="18"/>
      <c r="W3542" s="18"/>
      <c r="X3542" s="19"/>
      <c r="Y3542" s="2"/>
    </row>
    <row r="3543" spans="1:25" ht="14.25" customHeight="1" x14ac:dyDescent="0.2">
      <c r="A3543" s="44">
        <v>448629</v>
      </c>
      <c r="B3543" s="45"/>
      <c r="C3543" s="46"/>
      <c r="D3543" s="20">
        <v>42717</v>
      </c>
      <c r="E3543" s="41" t="s">
        <v>2008</v>
      </c>
      <c r="F3543" s="42"/>
      <c r="G3543" s="38">
        <v>222</v>
      </c>
      <c r="H3543" s="39"/>
      <c r="I3543" s="39"/>
      <c r="J3543" s="39"/>
      <c r="K3543" s="39"/>
      <c r="L3543" s="39"/>
      <c r="M3543" s="39"/>
      <c r="N3543" s="39"/>
      <c r="O3543" s="39"/>
      <c r="P3543" s="39"/>
      <c r="Q3543" s="40"/>
      <c r="R3543" s="13" t="s">
        <v>1052</v>
      </c>
      <c r="S3543" s="13" t="s">
        <v>156</v>
      </c>
      <c r="T3543" s="13" t="s">
        <v>15</v>
      </c>
      <c r="U3543" s="13" t="s">
        <v>15</v>
      </c>
      <c r="V3543" s="41" t="s">
        <v>1052</v>
      </c>
      <c r="W3543" s="42"/>
      <c r="X3543" s="13" t="s">
        <v>15</v>
      </c>
      <c r="Y3543" s="2"/>
    </row>
    <row r="3544" spans="1:25" ht="2.25" customHeight="1" x14ac:dyDescent="0.2">
      <c r="A3544" s="14"/>
      <c r="B3544" s="15"/>
      <c r="C3544" s="15"/>
      <c r="D3544" s="15"/>
      <c r="E3544" s="15"/>
      <c r="F3544" s="15"/>
      <c r="G3544" s="15"/>
      <c r="H3544" s="15"/>
      <c r="I3544" s="15"/>
      <c r="J3544" s="15"/>
      <c r="K3544" s="15"/>
      <c r="L3544" s="15"/>
      <c r="M3544" s="15"/>
      <c r="N3544" s="15"/>
      <c r="O3544" s="15"/>
      <c r="P3544" s="15"/>
      <c r="Q3544" s="15"/>
      <c r="R3544" s="15"/>
      <c r="S3544" s="15"/>
      <c r="T3544" s="15"/>
      <c r="U3544" s="15"/>
      <c r="V3544" s="15"/>
      <c r="W3544" s="15"/>
      <c r="X3544" s="16"/>
      <c r="Y3544" s="2"/>
    </row>
    <row r="3545" spans="1:25" ht="13.5" customHeight="1" x14ac:dyDescent="0.2">
      <c r="A3545" s="7"/>
      <c r="B3545" s="2"/>
      <c r="C3545" s="2"/>
      <c r="D3545" s="2"/>
      <c r="E3545" s="2"/>
      <c r="F3545" s="2"/>
      <c r="G3545" s="2"/>
      <c r="H3545" s="2"/>
      <c r="I3545" s="2"/>
      <c r="J3545" s="2"/>
      <c r="K3545" s="2"/>
      <c r="L3545" s="2"/>
      <c r="M3545" s="2"/>
      <c r="N3545" s="43">
        <f>SUM(hList_Frame_1!B2287:B2287)</f>
        <v>222</v>
      </c>
      <c r="O3545" s="43"/>
      <c r="P3545" s="43"/>
      <c r="Q3545" s="43"/>
      <c r="R3545" s="2"/>
      <c r="S3545" s="2"/>
      <c r="T3545" s="2"/>
      <c r="U3545" s="2"/>
      <c r="V3545" s="2"/>
      <c r="W3545" s="2"/>
      <c r="X3545" s="17"/>
      <c r="Y3545" s="2"/>
    </row>
    <row r="3546" spans="1:25" ht="13.5" customHeight="1" x14ac:dyDescent="0.2">
      <c r="A3546" s="10"/>
      <c r="B3546" s="18"/>
      <c r="C3546" s="18"/>
      <c r="D3546" s="18"/>
      <c r="E3546" s="18"/>
      <c r="F3546" s="18"/>
      <c r="G3546" s="18"/>
      <c r="H3546" s="18"/>
      <c r="I3546" s="18"/>
      <c r="J3546" s="18"/>
      <c r="K3546" s="18"/>
      <c r="L3546" s="18"/>
      <c r="M3546" s="18"/>
      <c r="N3546" s="18"/>
      <c r="O3546" s="18"/>
      <c r="P3546" s="18"/>
      <c r="Q3546" s="18"/>
      <c r="R3546" s="18"/>
      <c r="S3546" s="18"/>
      <c r="T3546" s="18"/>
      <c r="U3546" s="18"/>
      <c r="V3546" s="18"/>
      <c r="W3546" s="18"/>
      <c r="X3546" s="19"/>
      <c r="Y3546" s="2"/>
    </row>
    <row r="3547" spans="1:25" ht="14.25" customHeight="1" x14ac:dyDescent="0.2">
      <c r="A3547" s="44">
        <v>448630</v>
      </c>
      <c r="B3547" s="45"/>
      <c r="C3547" s="46"/>
      <c r="D3547" s="20">
        <v>42717</v>
      </c>
      <c r="E3547" s="41" t="s">
        <v>2009</v>
      </c>
      <c r="F3547" s="42"/>
      <c r="G3547" s="38">
        <v>222</v>
      </c>
      <c r="H3547" s="39"/>
      <c r="I3547" s="39"/>
      <c r="J3547" s="39"/>
      <c r="K3547" s="39"/>
      <c r="L3547" s="39"/>
      <c r="M3547" s="39"/>
      <c r="N3547" s="39"/>
      <c r="O3547" s="39"/>
      <c r="P3547" s="39"/>
      <c r="Q3547" s="40"/>
      <c r="R3547" s="13" t="s">
        <v>1052</v>
      </c>
      <c r="S3547" s="13" t="s">
        <v>156</v>
      </c>
      <c r="T3547" s="13" t="s">
        <v>15</v>
      </c>
      <c r="U3547" s="13" t="s">
        <v>15</v>
      </c>
      <c r="V3547" s="41" t="s">
        <v>1052</v>
      </c>
      <c r="W3547" s="42"/>
      <c r="X3547" s="13" t="s">
        <v>15</v>
      </c>
      <c r="Y3547" s="2"/>
    </row>
    <row r="3548" spans="1:25" ht="2.25" customHeight="1" x14ac:dyDescent="0.2">
      <c r="A3548" s="14"/>
      <c r="B3548" s="15"/>
      <c r="C3548" s="15"/>
      <c r="D3548" s="15"/>
      <c r="E3548" s="15"/>
      <c r="F3548" s="15"/>
      <c r="G3548" s="15"/>
      <c r="H3548" s="15"/>
      <c r="I3548" s="15"/>
      <c r="J3548" s="15"/>
      <c r="K3548" s="15"/>
      <c r="L3548" s="15"/>
      <c r="M3548" s="15"/>
      <c r="N3548" s="15"/>
      <c r="O3548" s="15"/>
      <c r="P3548" s="15"/>
      <c r="Q3548" s="15"/>
      <c r="R3548" s="15"/>
      <c r="S3548" s="15"/>
      <c r="T3548" s="15"/>
      <c r="U3548" s="15"/>
      <c r="V3548" s="15"/>
      <c r="W3548" s="15"/>
      <c r="X3548" s="16"/>
      <c r="Y3548" s="2"/>
    </row>
    <row r="3549" spans="1:25" ht="13.5" customHeight="1" x14ac:dyDescent="0.2">
      <c r="A3549" s="7"/>
      <c r="B3549" s="2"/>
      <c r="C3549" s="2"/>
      <c r="D3549" s="2"/>
      <c r="E3549" s="2"/>
      <c r="F3549" s="2"/>
      <c r="G3549" s="2"/>
      <c r="H3549" s="2"/>
      <c r="I3549" s="2"/>
      <c r="J3549" s="2"/>
      <c r="K3549" s="2"/>
      <c r="L3549" s="2"/>
      <c r="M3549" s="2"/>
      <c r="N3549" s="43">
        <f>SUM(hList_Frame_1!B2288:B2288)</f>
        <v>222</v>
      </c>
      <c r="O3549" s="43"/>
      <c r="P3549" s="43"/>
      <c r="Q3549" s="43"/>
      <c r="R3549" s="2"/>
      <c r="S3549" s="2"/>
      <c r="T3549" s="2"/>
      <c r="U3549" s="2"/>
      <c r="V3549" s="2"/>
      <c r="W3549" s="2"/>
      <c r="X3549" s="17"/>
      <c r="Y3549" s="2"/>
    </row>
    <row r="3550" spans="1:25" ht="13.5" customHeight="1" x14ac:dyDescent="0.2">
      <c r="A3550" s="10"/>
      <c r="B3550" s="18"/>
      <c r="C3550" s="18"/>
      <c r="D3550" s="18"/>
      <c r="E3550" s="18"/>
      <c r="F3550" s="18"/>
      <c r="G3550" s="18"/>
      <c r="H3550" s="18"/>
      <c r="I3550" s="18"/>
      <c r="J3550" s="18"/>
      <c r="K3550" s="18"/>
      <c r="L3550" s="18"/>
      <c r="M3550" s="18"/>
      <c r="N3550" s="18"/>
      <c r="O3550" s="18"/>
      <c r="P3550" s="18"/>
      <c r="Q3550" s="18"/>
      <c r="R3550" s="18"/>
      <c r="S3550" s="18"/>
      <c r="T3550" s="18"/>
      <c r="U3550" s="18"/>
      <c r="V3550" s="18"/>
      <c r="W3550" s="18"/>
      <c r="X3550" s="19"/>
      <c r="Y3550" s="2"/>
    </row>
    <row r="3551" spans="1:25" ht="14.25" customHeight="1" x14ac:dyDescent="0.2">
      <c r="A3551" s="44">
        <v>448221</v>
      </c>
      <c r="B3551" s="45"/>
      <c r="C3551" s="46"/>
      <c r="D3551" s="20">
        <v>42717</v>
      </c>
      <c r="E3551" s="41" t="s">
        <v>2010</v>
      </c>
      <c r="F3551" s="42"/>
      <c r="G3551" s="38">
        <v>116.69</v>
      </c>
      <c r="H3551" s="39"/>
      <c r="I3551" s="39"/>
      <c r="J3551" s="39"/>
      <c r="K3551" s="39"/>
      <c r="L3551" s="39"/>
      <c r="M3551" s="39"/>
      <c r="N3551" s="39"/>
      <c r="O3551" s="39"/>
      <c r="P3551" s="39"/>
      <c r="Q3551" s="40"/>
      <c r="R3551" s="13" t="s">
        <v>15</v>
      </c>
      <c r="S3551" s="13" t="s">
        <v>2011</v>
      </c>
      <c r="T3551" s="13" t="s">
        <v>46</v>
      </c>
      <c r="U3551" s="13" t="s">
        <v>47</v>
      </c>
      <c r="V3551" s="41" t="s">
        <v>15</v>
      </c>
      <c r="W3551" s="42"/>
      <c r="X3551" s="13" t="s">
        <v>15</v>
      </c>
      <c r="Y3551" s="2"/>
    </row>
    <row r="3552" spans="1:25" ht="3" customHeight="1" x14ac:dyDescent="0.2">
      <c r="A3552" s="14"/>
      <c r="B3552" s="15"/>
      <c r="C3552" s="15"/>
      <c r="D3552" s="15"/>
      <c r="E3552" s="15"/>
      <c r="F3552" s="15"/>
      <c r="G3552" s="15"/>
      <c r="H3552" s="15"/>
      <c r="I3552" s="15"/>
      <c r="J3552" s="15"/>
      <c r="K3552" s="15"/>
      <c r="L3552" s="15"/>
      <c r="M3552" s="15"/>
      <c r="N3552" s="15"/>
      <c r="O3552" s="15"/>
      <c r="P3552" s="15"/>
      <c r="Q3552" s="15"/>
      <c r="R3552" s="15"/>
      <c r="S3552" s="15"/>
      <c r="T3552" s="15"/>
      <c r="U3552" s="15"/>
      <c r="V3552" s="15"/>
      <c r="W3552" s="15"/>
      <c r="X3552" s="16"/>
      <c r="Y3552" s="2"/>
    </row>
    <row r="3553" spans="1:25" ht="12.75" customHeight="1" x14ac:dyDescent="0.2">
      <c r="A3553" s="7"/>
      <c r="B3553" s="2"/>
      <c r="C3553" s="2"/>
      <c r="D3553" s="2"/>
      <c r="E3553" s="2"/>
      <c r="F3553" s="2"/>
      <c r="G3553" s="2"/>
      <c r="H3553" s="2"/>
      <c r="I3553" s="2"/>
      <c r="J3553" s="2"/>
      <c r="K3553" s="2"/>
      <c r="L3553" s="2"/>
      <c r="M3553" s="2"/>
      <c r="N3553" s="2"/>
      <c r="O3553" s="43">
        <f>SUM(hList_Frame_1!B2289:B2289)</f>
        <v>116.69</v>
      </c>
      <c r="P3553" s="43"/>
      <c r="Q3553" s="43"/>
      <c r="R3553" s="2"/>
      <c r="S3553" s="2"/>
      <c r="T3553" s="2"/>
      <c r="U3553" s="2"/>
      <c r="V3553" s="2"/>
      <c r="W3553" s="2"/>
      <c r="X3553" s="17"/>
      <c r="Y3553" s="2"/>
    </row>
    <row r="3554" spans="1:25" ht="14.25" customHeight="1" x14ac:dyDescent="0.2">
      <c r="A3554" s="10"/>
      <c r="B3554" s="18"/>
      <c r="C3554" s="18"/>
      <c r="D3554" s="18"/>
      <c r="E3554" s="18"/>
      <c r="F3554" s="18"/>
      <c r="G3554" s="18"/>
      <c r="H3554" s="18"/>
      <c r="I3554" s="18"/>
      <c r="J3554" s="18"/>
      <c r="K3554" s="18"/>
      <c r="L3554" s="18"/>
      <c r="M3554" s="18"/>
      <c r="N3554" s="18"/>
      <c r="O3554" s="18"/>
      <c r="P3554" s="18"/>
      <c r="Q3554" s="18"/>
      <c r="R3554" s="18"/>
      <c r="S3554" s="18"/>
      <c r="T3554" s="18"/>
      <c r="U3554" s="18"/>
      <c r="V3554" s="18"/>
      <c r="W3554" s="18"/>
      <c r="X3554" s="19"/>
      <c r="Y3554" s="2"/>
    </row>
    <row r="3555" spans="1:25" ht="14.25" customHeight="1" x14ac:dyDescent="0.2">
      <c r="A3555" s="44">
        <v>448222</v>
      </c>
      <c r="B3555" s="45"/>
      <c r="C3555" s="46"/>
      <c r="D3555" s="20">
        <v>42717</v>
      </c>
      <c r="E3555" s="41" t="s">
        <v>2012</v>
      </c>
      <c r="F3555" s="42"/>
      <c r="G3555" s="38">
        <v>225.56</v>
      </c>
      <c r="H3555" s="39"/>
      <c r="I3555" s="39"/>
      <c r="J3555" s="39"/>
      <c r="K3555" s="39"/>
      <c r="L3555" s="39"/>
      <c r="M3555" s="39"/>
      <c r="N3555" s="39"/>
      <c r="O3555" s="39"/>
      <c r="P3555" s="39"/>
      <c r="Q3555" s="40"/>
      <c r="R3555" s="13" t="s">
        <v>15</v>
      </c>
      <c r="S3555" s="13" t="s">
        <v>2011</v>
      </c>
      <c r="T3555" s="13" t="s">
        <v>46</v>
      </c>
      <c r="U3555" s="13" t="s">
        <v>47</v>
      </c>
      <c r="V3555" s="41" t="s">
        <v>15</v>
      </c>
      <c r="W3555" s="42"/>
      <c r="X3555" s="13" t="s">
        <v>15</v>
      </c>
      <c r="Y3555" s="2"/>
    </row>
    <row r="3556" spans="1:25" ht="2.25" customHeight="1" x14ac:dyDescent="0.2">
      <c r="A3556" s="14"/>
      <c r="B3556" s="15"/>
      <c r="C3556" s="15"/>
      <c r="D3556" s="15"/>
      <c r="E3556" s="15"/>
      <c r="F3556" s="15"/>
      <c r="G3556" s="15"/>
      <c r="H3556" s="15"/>
      <c r="I3556" s="15"/>
      <c r="J3556" s="15"/>
      <c r="K3556" s="15"/>
      <c r="L3556" s="15"/>
      <c r="M3556" s="15"/>
      <c r="N3556" s="15"/>
      <c r="O3556" s="15"/>
      <c r="P3556" s="15"/>
      <c r="Q3556" s="15"/>
      <c r="R3556" s="15"/>
      <c r="S3556" s="15"/>
      <c r="T3556" s="15"/>
      <c r="U3556" s="15"/>
      <c r="V3556" s="15"/>
      <c r="W3556" s="15"/>
      <c r="X3556" s="16"/>
      <c r="Y3556" s="2"/>
    </row>
    <row r="3557" spans="1:25" ht="12.75" customHeight="1" x14ac:dyDescent="0.2">
      <c r="A3557" s="7"/>
      <c r="B3557" s="2"/>
      <c r="C3557" s="2"/>
      <c r="D3557" s="2"/>
      <c r="E3557" s="2"/>
      <c r="F3557" s="2"/>
      <c r="G3557" s="2"/>
      <c r="H3557" s="2"/>
      <c r="I3557" s="2"/>
      <c r="J3557" s="2"/>
      <c r="K3557" s="2"/>
      <c r="L3557" s="2"/>
      <c r="M3557" s="2"/>
      <c r="N3557" s="43">
        <f>SUM(hList_Frame_1!B2290:B2290)</f>
        <v>225.56</v>
      </c>
      <c r="O3557" s="43"/>
      <c r="P3557" s="43"/>
      <c r="Q3557" s="43"/>
      <c r="R3557" s="2"/>
      <c r="S3557" s="2"/>
      <c r="T3557" s="2"/>
      <c r="U3557" s="2"/>
      <c r="V3557" s="2"/>
      <c r="W3557" s="2"/>
      <c r="X3557" s="17"/>
      <c r="Y3557" s="2"/>
    </row>
    <row r="3558" spans="1:25" ht="14.25" customHeight="1" x14ac:dyDescent="0.2">
      <c r="A3558" s="10"/>
      <c r="B3558" s="18"/>
      <c r="C3558" s="18"/>
      <c r="D3558" s="18"/>
      <c r="E3558" s="18"/>
      <c r="F3558" s="18"/>
      <c r="G3558" s="18"/>
      <c r="H3558" s="18"/>
      <c r="I3558" s="18"/>
      <c r="J3558" s="18"/>
      <c r="K3558" s="18"/>
      <c r="L3558" s="18"/>
      <c r="M3558" s="18"/>
      <c r="N3558" s="18"/>
      <c r="O3558" s="18"/>
      <c r="P3558" s="18"/>
      <c r="Q3558" s="18"/>
      <c r="R3558" s="18"/>
      <c r="S3558" s="18"/>
      <c r="T3558" s="18"/>
      <c r="U3558" s="18"/>
      <c r="V3558" s="18"/>
      <c r="W3558" s="18"/>
      <c r="X3558" s="19"/>
      <c r="Y3558" s="2"/>
    </row>
    <row r="3559" spans="1:25" ht="14.25" customHeight="1" x14ac:dyDescent="0.2">
      <c r="A3559" s="44">
        <v>448223</v>
      </c>
      <c r="B3559" s="45"/>
      <c r="C3559" s="46"/>
      <c r="D3559" s="20">
        <v>42717</v>
      </c>
      <c r="E3559" s="41" t="s">
        <v>2013</v>
      </c>
      <c r="F3559" s="42"/>
      <c r="G3559" s="38">
        <v>23</v>
      </c>
      <c r="H3559" s="39"/>
      <c r="I3559" s="39"/>
      <c r="J3559" s="39"/>
      <c r="K3559" s="39"/>
      <c r="L3559" s="39"/>
      <c r="M3559" s="39"/>
      <c r="N3559" s="39"/>
      <c r="O3559" s="39"/>
      <c r="P3559" s="39"/>
      <c r="Q3559" s="40"/>
      <c r="R3559" s="13" t="s">
        <v>15</v>
      </c>
      <c r="S3559" s="13" t="s">
        <v>45</v>
      </c>
      <c r="T3559" s="13" t="s">
        <v>46</v>
      </c>
      <c r="U3559" s="13" t="s">
        <v>47</v>
      </c>
      <c r="V3559" s="41" t="s">
        <v>15</v>
      </c>
      <c r="W3559" s="42"/>
      <c r="X3559" s="13" t="s">
        <v>15</v>
      </c>
      <c r="Y3559" s="2"/>
    </row>
    <row r="3560" spans="1:25" ht="2.25" customHeight="1" x14ac:dyDescent="0.2">
      <c r="A3560" s="14"/>
      <c r="B3560" s="15"/>
      <c r="C3560" s="15"/>
      <c r="D3560" s="15"/>
      <c r="E3560" s="15"/>
      <c r="F3560" s="15"/>
      <c r="G3560" s="15"/>
      <c r="H3560" s="15"/>
      <c r="I3560" s="15"/>
      <c r="J3560" s="15"/>
      <c r="K3560" s="15"/>
      <c r="L3560" s="15"/>
      <c r="M3560" s="15"/>
      <c r="N3560" s="15"/>
      <c r="O3560" s="15"/>
      <c r="P3560" s="15"/>
      <c r="Q3560" s="15"/>
      <c r="R3560" s="15"/>
      <c r="S3560" s="15"/>
      <c r="T3560" s="15"/>
      <c r="U3560" s="15"/>
      <c r="V3560" s="15"/>
      <c r="W3560" s="15"/>
      <c r="X3560" s="16"/>
      <c r="Y3560" s="2"/>
    </row>
    <row r="3561" spans="1:25" ht="13.5" customHeight="1" x14ac:dyDescent="0.2">
      <c r="A3561" s="7"/>
      <c r="B3561" s="2"/>
      <c r="C3561" s="2"/>
      <c r="D3561" s="2"/>
      <c r="E3561" s="2"/>
      <c r="F3561" s="2"/>
      <c r="G3561" s="2"/>
      <c r="H3561" s="2"/>
      <c r="I3561" s="2"/>
      <c r="J3561" s="2"/>
      <c r="K3561" s="2"/>
      <c r="L3561" s="2"/>
      <c r="M3561" s="2"/>
      <c r="N3561" s="2"/>
      <c r="O3561" s="2"/>
      <c r="P3561" s="43">
        <f>SUM(hList_Frame_1!B2291:B2291)</f>
        <v>23</v>
      </c>
      <c r="Q3561" s="43"/>
      <c r="R3561" s="2"/>
      <c r="S3561" s="2"/>
      <c r="T3561" s="2"/>
      <c r="U3561" s="2"/>
      <c r="V3561" s="2"/>
      <c r="W3561" s="2"/>
      <c r="X3561" s="17"/>
      <c r="Y3561" s="2"/>
    </row>
    <row r="3562" spans="1:25" ht="13.5" customHeight="1" x14ac:dyDescent="0.2">
      <c r="A3562" s="10"/>
      <c r="B3562" s="18"/>
      <c r="C3562" s="18"/>
      <c r="D3562" s="18"/>
      <c r="E3562" s="18"/>
      <c r="F3562" s="18"/>
      <c r="G3562" s="18"/>
      <c r="H3562" s="18"/>
      <c r="I3562" s="18"/>
      <c r="J3562" s="18"/>
      <c r="K3562" s="18"/>
      <c r="L3562" s="18"/>
      <c r="M3562" s="18"/>
      <c r="N3562" s="18"/>
      <c r="O3562" s="18"/>
      <c r="P3562" s="18"/>
      <c r="Q3562" s="18"/>
      <c r="R3562" s="18"/>
      <c r="S3562" s="18"/>
      <c r="T3562" s="18"/>
      <c r="U3562" s="18"/>
      <c r="V3562" s="18"/>
      <c r="W3562" s="18"/>
      <c r="X3562" s="19"/>
      <c r="Y3562" s="2"/>
    </row>
    <row r="3563" spans="1:25" ht="14.25" customHeight="1" x14ac:dyDescent="0.2">
      <c r="A3563" s="24">
        <v>448224</v>
      </c>
      <c r="B3563" s="25"/>
      <c r="C3563" s="26"/>
      <c r="D3563" s="4">
        <v>42717</v>
      </c>
      <c r="E3563" s="27" t="s">
        <v>2014</v>
      </c>
      <c r="F3563" s="28"/>
      <c r="G3563" s="29">
        <v>818.76</v>
      </c>
      <c r="H3563" s="30"/>
      <c r="I3563" s="30"/>
      <c r="J3563" s="30"/>
      <c r="K3563" s="30"/>
      <c r="L3563" s="30"/>
      <c r="M3563" s="30"/>
      <c r="N3563" s="30"/>
      <c r="O3563" s="30"/>
      <c r="P3563" s="30"/>
      <c r="Q3563" s="31"/>
      <c r="R3563" s="6" t="s">
        <v>15</v>
      </c>
      <c r="S3563" s="6" t="s">
        <v>2011</v>
      </c>
      <c r="T3563" s="6" t="s">
        <v>46</v>
      </c>
      <c r="U3563" s="6" t="s">
        <v>47</v>
      </c>
      <c r="V3563" s="27" t="s">
        <v>15</v>
      </c>
      <c r="W3563" s="28"/>
      <c r="X3563" s="6" t="s">
        <v>15</v>
      </c>
      <c r="Y3563" s="2"/>
    </row>
    <row r="3564" spans="1:25" ht="3" customHeight="1" x14ac:dyDescent="0.2">
      <c r="A3564" s="14"/>
      <c r="B3564" s="15"/>
      <c r="C3564" s="15"/>
      <c r="D3564" s="15"/>
      <c r="E3564" s="15"/>
      <c r="F3564" s="15"/>
      <c r="G3564" s="15"/>
      <c r="H3564" s="15"/>
      <c r="I3564" s="15"/>
      <c r="J3564" s="15"/>
      <c r="K3564" s="15"/>
      <c r="L3564" s="15"/>
      <c r="M3564" s="15"/>
      <c r="N3564" s="15"/>
      <c r="O3564" s="15"/>
      <c r="P3564" s="15"/>
      <c r="Q3564" s="15"/>
      <c r="R3564" s="15"/>
      <c r="S3564" s="15"/>
      <c r="T3564" s="15"/>
      <c r="U3564" s="15"/>
      <c r="V3564" s="15"/>
      <c r="W3564" s="15"/>
      <c r="X3564" s="16"/>
      <c r="Y3564" s="2"/>
    </row>
    <row r="3565" spans="1:25" ht="12.75" customHeight="1" x14ac:dyDescent="0.2">
      <c r="A3565" s="7"/>
      <c r="B3565" s="2"/>
      <c r="C3565" s="2"/>
      <c r="D3565" s="2"/>
      <c r="E3565" s="2"/>
      <c r="F3565" s="2"/>
      <c r="G3565" s="2"/>
      <c r="H3565" s="2"/>
      <c r="I3565" s="2"/>
      <c r="J3565" s="2"/>
      <c r="K3565" s="2"/>
      <c r="L3565" s="2"/>
      <c r="M3565" s="2"/>
      <c r="N3565" s="43">
        <f>+G3563</f>
        <v>818.76</v>
      </c>
      <c r="O3565" s="43"/>
      <c r="P3565" s="43"/>
      <c r="Q3565" s="43"/>
      <c r="R3565" s="2"/>
      <c r="S3565" s="2"/>
      <c r="T3565" s="2"/>
      <c r="U3565" s="2"/>
      <c r="V3565" s="2"/>
      <c r="W3565" s="2"/>
      <c r="X3565" s="17"/>
      <c r="Y3565" s="2"/>
    </row>
    <row r="3566" spans="1:25" ht="14.25" customHeight="1" x14ac:dyDescent="0.2">
      <c r="A3566" s="10"/>
      <c r="B3566" s="18"/>
      <c r="C3566" s="18"/>
      <c r="D3566" s="18"/>
      <c r="E3566" s="18"/>
      <c r="F3566" s="18"/>
      <c r="G3566" s="18"/>
      <c r="H3566" s="18"/>
      <c r="I3566" s="18"/>
      <c r="J3566" s="18"/>
      <c r="K3566" s="18"/>
      <c r="L3566" s="18"/>
      <c r="M3566" s="18"/>
      <c r="N3566" s="18"/>
      <c r="O3566" s="18"/>
      <c r="P3566" s="18"/>
      <c r="Q3566" s="18"/>
      <c r="R3566" s="18"/>
      <c r="S3566" s="18"/>
      <c r="T3566" s="18"/>
      <c r="U3566" s="18"/>
      <c r="V3566" s="18"/>
      <c r="W3566" s="18"/>
      <c r="X3566" s="19"/>
      <c r="Y3566" s="2"/>
    </row>
    <row r="3567" spans="1:25" ht="14.25" customHeight="1" x14ac:dyDescent="0.2">
      <c r="A3567" s="44">
        <v>448631</v>
      </c>
      <c r="B3567" s="45"/>
      <c r="C3567" s="46"/>
      <c r="D3567" s="20">
        <v>42718</v>
      </c>
      <c r="E3567" s="41" t="s">
        <v>2015</v>
      </c>
      <c r="F3567" s="42"/>
      <c r="G3567" s="38">
        <v>1122.5</v>
      </c>
      <c r="H3567" s="39"/>
      <c r="I3567" s="39"/>
      <c r="J3567" s="39"/>
      <c r="K3567" s="39"/>
      <c r="L3567" s="39"/>
      <c r="M3567" s="39"/>
      <c r="N3567" s="39"/>
      <c r="O3567" s="39"/>
      <c r="P3567" s="39"/>
      <c r="Q3567" s="40"/>
      <c r="R3567" s="13" t="s">
        <v>2016</v>
      </c>
      <c r="S3567" s="13" t="s">
        <v>15</v>
      </c>
      <c r="T3567" s="13" t="s">
        <v>15</v>
      </c>
      <c r="U3567" s="13" t="s">
        <v>15</v>
      </c>
      <c r="V3567" s="41" t="s">
        <v>2016</v>
      </c>
      <c r="W3567" s="42"/>
      <c r="X3567" s="13" t="s">
        <v>15</v>
      </c>
      <c r="Y3567" s="2"/>
    </row>
    <row r="3568" spans="1:25" ht="2.25" customHeight="1" x14ac:dyDescent="0.2">
      <c r="A3568" s="14"/>
      <c r="B3568" s="15"/>
      <c r="C3568" s="15"/>
      <c r="D3568" s="15"/>
      <c r="E3568" s="15"/>
      <c r="F3568" s="15"/>
      <c r="G3568" s="15"/>
      <c r="H3568" s="15"/>
      <c r="I3568" s="15"/>
      <c r="J3568" s="15"/>
      <c r="K3568" s="15"/>
      <c r="L3568" s="15"/>
      <c r="M3568" s="15"/>
      <c r="N3568" s="15"/>
      <c r="O3568" s="15"/>
      <c r="P3568" s="15"/>
      <c r="Q3568" s="15"/>
      <c r="R3568" s="15"/>
      <c r="S3568" s="15"/>
      <c r="T3568" s="15"/>
      <c r="U3568" s="15"/>
      <c r="V3568" s="15"/>
      <c r="W3568" s="15"/>
      <c r="X3568" s="16"/>
      <c r="Y3568" s="2"/>
    </row>
    <row r="3569" spans="1:25" ht="12.75" customHeight="1" x14ac:dyDescent="0.2">
      <c r="A3569" s="7"/>
      <c r="B3569" s="2"/>
      <c r="C3569" s="2"/>
      <c r="D3569" s="2"/>
      <c r="E3569" s="2"/>
      <c r="F3569" s="2"/>
      <c r="G3569" s="2"/>
      <c r="H3569" s="2"/>
      <c r="I3569" s="2"/>
      <c r="J3569" s="2"/>
      <c r="K3569" s="2"/>
      <c r="L3569" s="43">
        <f>SUM(hList_Frame_1!B2295:B2295)</f>
        <v>1122.5</v>
      </c>
      <c r="M3569" s="43"/>
      <c r="N3569" s="43"/>
      <c r="O3569" s="43"/>
      <c r="P3569" s="43"/>
      <c r="Q3569" s="43"/>
      <c r="R3569" s="2"/>
      <c r="S3569" s="2"/>
      <c r="T3569" s="2"/>
      <c r="U3569" s="2"/>
      <c r="V3569" s="2"/>
      <c r="W3569" s="2"/>
      <c r="X3569" s="17"/>
      <c r="Y3569" s="2"/>
    </row>
    <row r="3570" spans="1:25" ht="14.25" customHeight="1" x14ac:dyDescent="0.2">
      <c r="A3570" s="10"/>
      <c r="B3570" s="18"/>
      <c r="C3570" s="18"/>
      <c r="D3570" s="18"/>
      <c r="E3570" s="18"/>
      <c r="F3570" s="18"/>
      <c r="G3570" s="18"/>
      <c r="H3570" s="18"/>
      <c r="I3570" s="18"/>
      <c r="J3570" s="18"/>
      <c r="K3570" s="18"/>
      <c r="L3570" s="18"/>
      <c r="M3570" s="18"/>
      <c r="N3570" s="18"/>
      <c r="O3570" s="18"/>
      <c r="P3570" s="18"/>
      <c r="Q3570" s="18"/>
      <c r="R3570" s="18"/>
      <c r="S3570" s="18"/>
      <c r="T3570" s="18"/>
      <c r="U3570" s="18"/>
      <c r="V3570" s="18"/>
      <c r="W3570" s="18"/>
      <c r="X3570" s="19"/>
      <c r="Y3570" s="2"/>
    </row>
    <row r="3571" spans="1:25" ht="14.25" customHeight="1" x14ac:dyDescent="0.2">
      <c r="A3571" s="24">
        <v>448632</v>
      </c>
      <c r="B3571" s="25"/>
      <c r="C3571" s="26"/>
      <c r="D3571" s="4">
        <v>42718</v>
      </c>
      <c r="E3571" s="27" t="s">
        <v>2017</v>
      </c>
      <c r="F3571" s="28"/>
      <c r="G3571" s="29">
        <v>1398.62</v>
      </c>
      <c r="H3571" s="30"/>
      <c r="I3571" s="30"/>
      <c r="J3571" s="30"/>
      <c r="K3571" s="30"/>
      <c r="L3571" s="30"/>
      <c r="M3571" s="30"/>
      <c r="N3571" s="30"/>
      <c r="O3571" s="30"/>
      <c r="P3571" s="30"/>
      <c r="Q3571" s="31"/>
      <c r="R3571" s="6" t="s">
        <v>2018</v>
      </c>
      <c r="S3571" s="6" t="s">
        <v>15</v>
      </c>
      <c r="T3571" s="6" t="s">
        <v>15</v>
      </c>
      <c r="U3571" s="6" t="s">
        <v>15</v>
      </c>
      <c r="V3571" s="27" t="s">
        <v>2018</v>
      </c>
      <c r="W3571" s="28"/>
      <c r="X3571" s="6" t="s">
        <v>15</v>
      </c>
      <c r="Y3571" s="2"/>
    </row>
    <row r="3572" spans="1:25" ht="2.25" customHeight="1" x14ac:dyDescent="0.2">
      <c r="A3572" s="14"/>
      <c r="B3572" s="15"/>
      <c r="C3572" s="15"/>
      <c r="D3572" s="15"/>
      <c r="E3572" s="15"/>
      <c r="F3572" s="15"/>
      <c r="G3572" s="15"/>
      <c r="H3572" s="15"/>
      <c r="I3572" s="15"/>
      <c r="J3572" s="15"/>
      <c r="K3572" s="15"/>
      <c r="L3572" s="15"/>
      <c r="M3572" s="15"/>
      <c r="N3572" s="15"/>
      <c r="O3572" s="15"/>
      <c r="P3572" s="15"/>
      <c r="Q3572" s="15"/>
      <c r="R3572" s="15"/>
      <c r="S3572" s="15"/>
      <c r="T3572" s="15"/>
      <c r="U3572" s="15"/>
      <c r="V3572" s="15"/>
      <c r="W3572" s="15"/>
      <c r="X3572" s="16"/>
      <c r="Y3572" s="2"/>
    </row>
    <row r="3573" spans="1:25" ht="12.75" customHeight="1" x14ac:dyDescent="0.2">
      <c r="A3573" s="7"/>
      <c r="B3573" s="2"/>
      <c r="C3573" s="2"/>
      <c r="D3573" s="2"/>
      <c r="E3573" s="2"/>
      <c r="F3573" s="2"/>
      <c r="G3573" s="2"/>
      <c r="H3573" s="2"/>
      <c r="I3573" s="2"/>
      <c r="J3573" s="2"/>
      <c r="K3573" s="2"/>
      <c r="L3573" s="43">
        <f>+G3571</f>
        <v>1398.62</v>
      </c>
      <c r="M3573" s="43"/>
      <c r="N3573" s="43"/>
      <c r="O3573" s="43"/>
      <c r="P3573" s="43"/>
      <c r="Q3573" s="43"/>
      <c r="R3573" s="2"/>
      <c r="S3573" s="2"/>
      <c r="T3573" s="2"/>
      <c r="U3573" s="2"/>
      <c r="V3573" s="2"/>
      <c r="W3573" s="2"/>
      <c r="X3573" s="17"/>
      <c r="Y3573" s="2"/>
    </row>
    <row r="3574" spans="1:25" ht="14.25" customHeight="1" x14ac:dyDescent="0.2">
      <c r="A3574" s="10"/>
      <c r="B3574" s="18"/>
      <c r="C3574" s="18"/>
      <c r="D3574" s="18"/>
      <c r="E3574" s="18"/>
      <c r="F3574" s="18"/>
      <c r="G3574" s="18"/>
      <c r="H3574" s="18"/>
      <c r="I3574" s="18"/>
      <c r="J3574" s="18"/>
      <c r="K3574" s="18"/>
      <c r="L3574" s="18"/>
      <c r="M3574" s="18"/>
      <c r="N3574" s="18"/>
      <c r="O3574" s="18"/>
      <c r="P3574" s="18"/>
      <c r="Q3574" s="18"/>
      <c r="R3574" s="18"/>
      <c r="S3574" s="18"/>
      <c r="T3574" s="18"/>
      <c r="U3574" s="18"/>
      <c r="V3574" s="18"/>
      <c r="W3574" s="18"/>
      <c r="X3574" s="19"/>
      <c r="Y3574" s="2"/>
    </row>
    <row r="3575" spans="1:25" ht="14.25" customHeight="1" x14ac:dyDescent="0.2">
      <c r="A3575" s="44">
        <v>448725</v>
      </c>
      <c r="B3575" s="45"/>
      <c r="C3575" s="46"/>
      <c r="D3575" s="20">
        <v>42725</v>
      </c>
      <c r="E3575" s="41" t="s">
        <v>2019</v>
      </c>
      <c r="F3575" s="42"/>
      <c r="G3575" s="38">
        <v>1476</v>
      </c>
      <c r="H3575" s="39"/>
      <c r="I3575" s="39"/>
      <c r="J3575" s="39"/>
      <c r="K3575" s="39"/>
      <c r="L3575" s="39"/>
      <c r="M3575" s="39"/>
      <c r="N3575" s="39"/>
      <c r="O3575" s="39"/>
      <c r="P3575" s="39"/>
      <c r="Q3575" s="40"/>
      <c r="R3575" s="13" t="s">
        <v>2020</v>
      </c>
      <c r="S3575" s="13" t="s">
        <v>156</v>
      </c>
      <c r="T3575" s="13" t="s">
        <v>15</v>
      </c>
      <c r="U3575" s="13" t="s">
        <v>15</v>
      </c>
      <c r="V3575" s="41" t="s">
        <v>2020</v>
      </c>
      <c r="W3575" s="42"/>
      <c r="X3575" s="13" t="s">
        <v>15</v>
      </c>
      <c r="Y3575" s="2"/>
    </row>
    <row r="3576" spans="1:25" ht="2.25" customHeight="1" x14ac:dyDescent="0.2">
      <c r="A3576" s="14"/>
      <c r="B3576" s="15"/>
      <c r="C3576" s="15"/>
      <c r="D3576" s="15"/>
      <c r="E3576" s="15"/>
      <c r="F3576" s="15"/>
      <c r="G3576" s="15"/>
      <c r="H3576" s="15"/>
      <c r="I3576" s="15"/>
      <c r="J3576" s="15"/>
      <c r="K3576" s="15"/>
      <c r="L3576" s="15"/>
      <c r="M3576" s="15"/>
      <c r="N3576" s="15"/>
      <c r="O3576" s="15"/>
      <c r="P3576" s="15"/>
      <c r="Q3576" s="15"/>
      <c r="R3576" s="15"/>
      <c r="S3576" s="15"/>
      <c r="T3576" s="15"/>
      <c r="U3576" s="15"/>
      <c r="V3576" s="15"/>
      <c r="W3576" s="15"/>
      <c r="X3576" s="16"/>
      <c r="Y3576" s="2"/>
    </row>
    <row r="3577" spans="1:25" ht="12.75" customHeight="1" x14ac:dyDescent="0.2">
      <c r="A3577" s="7"/>
      <c r="B3577" s="2"/>
      <c r="C3577" s="2"/>
      <c r="D3577" s="2"/>
      <c r="E3577" s="2"/>
      <c r="F3577" s="2"/>
      <c r="G3577" s="2"/>
      <c r="H3577" s="2"/>
      <c r="I3577" s="2"/>
      <c r="J3577" s="2"/>
      <c r="K3577" s="2"/>
      <c r="L3577" s="43">
        <f>SUM(hList_Frame_1!B2298:B2298)</f>
        <v>1476</v>
      </c>
      <c r="M3577" s="43"/>
      <c r="N3577" s="43"/>
      <c r="O3577" s="43"/>
      <c r="P3577" s="43"/>
      <c r="Q3577" s="43"/>
      <c r="R3577" s="2"/>
      <c r="S3577" s="2"/>
      <c r="T3577" s="2"/>
      <c r="U3577" s="2"/>
      <c r="V3577" s="2"/>
      <c r="W3577" s="2"/>
      <c r="X3577" s="17"/>
      <c r="Y3577" s="2"/>
    </row>
    <row r="3578" spans="1:25" ht="14.25" customHeight="1" x14ac:dyDescent="0.2">
      <c r="A3578" s="10"/>
      <c r="B3578" s="18"/>
      <c r="C3578" s="18"/>
      <c r="D3578" s="18"/>
      <c r="E3578" s="18"/>
      <c r="F3578" s="18"/>
      <c r="G3578" s="18"/>
      <c r="H3578" s="18"/>
      <c r="I3578" s="18"/>
      <c r="J3578" s="18"/>
      <c r="K3578" s="18"/>
      <c r="L3578" s="18"/>
      <c r="M3578" s="18"/>
      <c r="N3578" s="18"/>
      <c r="O3578" s="18"/>
      <c r="P3578" s="18"/>
      <c r="Q3578" s="18"/>
      <c r="R3578" s="18"/>
      <c r="S3578" s="18"/>
      <c r="T3578" s="18"/>
      <c r="U3578" s="18"/>
      <c r="V3578" s="18"/>
      <c r="W3578" s="18"/>
      <c r="X3578" s="19"/>
      <c r="Y3578" s="2"/>
    </row>
    <row r="3579" spans="1:25" ht="14.25" customHeight="1" x14ac:dyDescent="0.2">
      <c r="A3579" s="44">
        <v>448644</v>
      </c>
      <c r="B3579" s="45"/>
      <c r="C3579" s="46"/>
      <c r="D3579" s="20">
        <v>42720</v>
      </c>
      <c r="E3579" s="41" t="s">
        <v>2021</v>
      </c>
      <c r="F3579" s="42"/>
      <c r="G3579" s="38">
        <v>960.14</v>
      </c>
      <c r="H3579" s="39"/>
      <c r="I3579" s="39"/>
      <c r="J3579" s="39"/>
      <c r="K3579" s="39"/>
      <c r="L3579" s="39"/>
      <c r="M3579" s="39"/>
      <c r="N3579" s="39"/>
      <c r="O3579" s="39"/>
      <c r="P3579" s="39"/>
      <c r="Q3579" s="40"/>
      <c r="R3579" s="13" t="s">
        <v>2022</v>
      </c>
      <c r="S3579" s="13" t="s">
        <v>15</v>
      </c>
      <c r="T3579" s="13" t="s">
        <v>15</v>
      </c>
      <c r="U3579" s="13" t="s">
        <v>15</v>
      </c>
      <c r="V3579" s="41" t="s">
        <v>2022</v>
      </c>
      <c r="W3579" s="42"/>
      <c r="X3579" s="13" t="s">
        <v>15</v>
      </c>
      <c r="Y3579" s="2"/>
    </row>
    <row r="3580" spans="1:25" ht="2.25" customHeight="1" x14ac:dyDescent="0.2">
      <c r="A3580" s="14"/>
      <c r="B3580" s="15"/>
      <c r="C3580" s="15"/>
      <c r="D3580" s="15"/>
      <c r="E3580" s="15"/>
      <c r="F3580" s="15"/>
      <c r="G3580" s="15"/>
      <c r="H3580" s="15"/>
      <c r="I3580" s="15"/>
      <c r="J3580" s="15"/>
      <c r="K3580" s="15"/>
      <c r="L3580" s="15"/>
      <c r="M3580" s="15"/>
      <c r="N3580" s="15"/>
      <c r="O3580" s="15"/>
      <c r="P3580" s="15"/>
      <c r="Q3580" s="15"/>
      <c r="R3580" s="15"/>
      <c r="S3580" s="15"/>
      <c r="T3580" s="15"/>
      <c r="U3580" s="15"/>
      <c r="V3580" s="15"/>
      <c r="W3580" s="15"/>
      <c r="X3580" s="16"/>
      <c r="Y3580" s="2"/>
    </row>
    <row r="3581" spans="1:25" ht="13.5" customHeight="1" x14ac:dyDescent="0.2">
      <c r="A3581" s="7"/>
      <c r="B3581" s="2"/>
      <c r="C3581" s="2"/>
      <c r="D3581" s="2"/>
      <c r="E3581" s="2"/>
      <c r="F3581" s="2"/>
      <c r="G3581" s="2"/>
      <c r="H3581" s="2"/>
      <c r="I3581" s="2"/>
      <c r="J3581" s="2"/>
      <c r="K3581" s="2"/>
      <c r="L3581" s="2"/>
      <c r="M3581" s="2"/>
      <c r="N3581" s="43">
        <f>SUM(hList_Frame_1!B2299:B2299)</f>
        <v>960.14</v>
      </c>
      <c r="O3581" s="43"/>
      <c r="P3581" s="43"/>
      <c r="Q3581" s="43"/>
      <c r="R3581" s="2"/>
      <c r="S3581" s="2"/>
      <c r="T3581" s="2"/>
      <c r="U3581" s="2"/>
      <c r="V3581" s="2"/>
      <c r="W3581" s="2"/>
      <c r="X3581" s="17"/>
      <c r="Y3581" s="2"/>
    </row>
    <row r="3582" spans="1:25" ht="13.5" customHeight="1" x14ac:dyDescent="0.2">
      <c r="A3582" s="10"/>
      <c r="B3582" s="18"/>
      <c r="C3582" s="18"/>
      <c r="D3582" s="18"/>
      <c r="E3582" s="18"/>
      <c r="F3582" s="18"/>
      <c r="G3582" s="18"/>
      <c r="H3582" s="18"/>
      <c r="I3582" s="18"/>
      <c r="J3582" s="18"/>
      <c r="K3582" s="18"/>
      <c r="L3582" s="18"/>
      <c r="M3582" s="18"/>
      <c r="N3582" s="18"/>
      <c r="O3582" s="18"/>
      <c r="P3582" s="18"/>
      <c r="Q3582" s="18"/>
      <c r="R3582" s="18"/>
      <c r="S3582" s="18"/>
      <c r="T3582" s="18"/>
      <c r="U3582" s="18"/>
      <c r="V3582" s="18"/>
      <c r="W3582" s="18"/>
      <c r="X3582" s="19"/>
      <c r="Y3582" s="2"/>
    </row>
    <row r="3583" spans="1:25" ht="14.25" customHeight="1" x14ac:dyDescent="0.2">
      <c r="A3583" s="44">
        <v>94079</v>
      </c>
      <c r="B3583" s="45"/>
      <c r="C3583" s="46"/>
      <c r="D3583" s="20">
        <v>42725</v>
      </c>
      <c r="E3583" s="41" t="s">
        <v>2023</v>
      </c>
      <c r="F3583" s="42"/>
      <c r="G3583" s="38">
        <v>70.83</v>
      </c>
      <c r="H3583" s="39"/>
      <c r="I3583" s="39"/>
      <c r="J3583" s="39"/>
      <c r="K3583" s="39"/>
      <c r="L3583" s="39"/>
      <c r="M3583" s="39"/>
      <c r="N3583" s="39"/>
      <c r="O3583" s="39"/>
      <c r="P3583" s="39"/>
      <c r="Q3583" s="40"/>
      <c r="R3583" s="13" t="s">
        <v>15</v>
      </c>
      <c r="S3583" s="13" t="s">
        <v>2024</v>
      </c>
      <c r="T3583" s="13" t="s">
        <v>15</v>
      </c>
      <c r="U3583" s="13" t="s">
        <v>15</v>
      </c>
      <c r="V3583" s="41" t="s">
        <v>15</v>
      </c>
      <c r="W3583" s="42"/>
      <c r="X3583" s="13" t="s">
        <v>15</v>
      </c>
      <c r="Y3583" s="2"/>
    </row>
    <row r="3584" spans="1:25" ht="2.25" customHeight="1" x14ac:dyDescent="0.2">
      <c r="A3584" s="14"/>
      <c r="B3584" s="15"/>
      <c r="C3584" s="15"/>
      <c r="D3584" s="15"/>
      <c r="E3584" s="15"/>
      <c r="F3584" s="15"/>
      <c r="G3584" s="15"/>
      <c r="H3584" s="15"/>
      <c r="I3584" s="15"/>
      <c r="J3584" s="15"/>
      <c r="K3584" s="15"/>
      <c r="L3584" s="15"/>
      <c r="M3584" s="15"/>
      <c r="N3584" s="15"/>
      <c r="O3584" s="15"/>
      <c r="P3584" s="15"/>
      <c r="Q3584" s="15"/>
      <c r="R3584" s="15"/>
      <c r="S3584" s="15"/>
      <c r="T3584" s="15"/>
      <c r="U3584" s="15"/>
      <c r="V3584" s="15"/>
      <c r="W3584" s="15"/>
      <c r="X3584" s="16"/>
      <c r="Y3584" s="2"/>
    </row>
    <row r="3585" spans="1:25" ht="13.5" customHeight="1" x14ac:dyDescent="0.2">
      <c r="A3585" s="7"/>
      <c r="B3585" s="2"/>
      <c r="C3585" s="2"/>
      <c r="D3585" s="2"/>
      <c r="E3585" s="2"/>
      <c r="F3585" s="2"/>
      <c r="G3585" s="2"/>
      <c r="H3585" s="2"/>
      <c r="I3585" s="2"/>
      <c r="J3585" s="2"/>
      <c r="K3585" s="2"/>
      <c r="L3585" s="2"/>
      <c r="M3585" s="2"/>
      <c r="N3585" s="2"/>
      <c r="O3585" s="2"/>
      <c r="P3585" s="43">
        <f>SUM(hList_Frame_1!B2300:B2300)</f>
        <v>70.83</v>
      </c>
      <c r="Q3585" s="43"/>
      <c r="R3585" s="2"/>
      <c r="S3585" s="2"/>
      <c r="T3585" s="2"/>
      <c r="U3585" s="2"/>
      <c r="V3585" s="2"/>
      <c r="W3585" s="2"/>
      <c r="X3585" s="17"/>
      <c r="Y3585" s="2"/>
    </row>
    <row r="3586" spans="1:25" ht="13.5" customHeight="1" x14ac:dyDescent="0.2">
      <c r="A3586" s="10"/>
      <c r="B3586" s="18"/>
      <c r="C3586" s="18"/>
      <c r="D3586" s="18"/>
      <c r="E3586" s="18"/>
      <c r="F3586" s="18"/>
      <c r="G3586" s="18"/>
      <c r="H3586" s="18"/>
      <c r="I3586" s="18"/>
      <c r="J3586" s="18"/>
      <c r="K3586" s="18"/>
      <c r="L3586" s="18"/>
      <c r="M3586" s="18"/>
      <c r="N3586" s="18"/>
      <c r="O3586" s="18"/>
      <c r="P3586" s="18"/>
      <c r="Q3586" s="18"/>
      <c r="R3586" s="18"/>
      <c r="S3586" s="18"/>
      <c r="T3586" s="18"/>
      <c r="U3586" s="18"/>
      <c r="V3586" s="18"/>
      <c r="W3586" s="18"/>
      <c r="X3586" s="19"/>
      <c r="Y3586" s="2"/>
    </row>
    <row r="3587" spans="1:25" ht="14.25" customHeight="1" x14ac:dyDescent="0.2">
      <c r="A3587" s="44">
        <v>448745</v>
      </c>
      <c r="B3587" s="45"/>
      <c r="C3587" s="46"/>
      <c r="D3587" s="20">
        <v>42733</v>
      </c>
      <c r="E3587" s="41" t="s">
        <v>2025</v>
      </c>
      <c r="F3587" s="42"/>
      <c r="G3587" s="38">
        <v>250</v>
      </c>
      <c r="H3587" s="39"/>
      <c r="I3587" s="39"/>
      <c r="J3587" s="39"/>
      <c r="K3587" s="39"/>
      <c r="L3587" s="39"/>
      <c r="M3587" s="39"/>
      <c r="N3587" s="39"/>
      <c r="O3587" s="39"/>
      <c r="P3587" s="39"/>
      <c r="Q3587" s="40"/>
      <c r="R3587" s="13" t="s">
        <v>2026</v>
      </c>
      <c r="S3587" s="13" t="s">
        <v>15</v>
      </c>
      <c r="T3587" s="13" t="s">
        <v>15</v>
      </c>
      <c r="U3587" s="13" t="s">
        <v>15</v>
      </c>
      <c r="V3587" s="41" t="s">
        <v>2026</v>
      </c>
      <c r="W3587" s="42"/>
      <c r="X3587" s="13" t="s">
        <v>15</v>
      </c>
      <c r="Y3587" s="2"/>
    </row>
    <row r="3588" spans="1:25" ht="2.25" customHeight="1" x14ac:dyDescent="0.2">
      <c r="A3588" s="14"/>
      <c r="B3588" s="15"/>
      <c r="C3588" s="15"/>
      <c r="D3588" s="15"/>
      <c r="E3588" s="15"/>
      <c r="F3588" s="15"/>
      <c r="G3588" s="15"/>
      <c r="H3588" s="15"/>
      <c r="I3588" s="15"/>
      <c r="J3588" s="15"/>
      <c r="K3588" s="15"/>
      <c r="L3588" s="15"/>
      <c r="M3588" s="15"/>
      <c r="N3588" s="15"/>
      <c r="O3588" s="15"/>
      <c r="P3588" s="15"/>
      <c r="Q3588" s="15"/>
      <c r="R3588" s="15"/>
      <c r="S3588" s="15"/>
      <c r="T3588" s="15"/>
      <c r="U3588" s="15"/>
      <c r="V3588" s="15"/>
      <c r="W3588" s="15"/>
      <c r="X3588" s="16"/>
      <c r="Y3588" s="2"/>
    </row>
    <row r="3589" spans="1:25" ht="13.5" customHeight="1" x14ac:dyDescent="0.2">
      <c r="A3589" s="7"/>
      <c r="B3589" s="2"/>
      <c r="C3589" s="2"/>
      <c r="D3589" s="2"/>
      <c r="E3589" s="2"/>
      <c r="F3589" s="2"/>
      <c r="G3589" s="2"/>
      <c r="H3589" s="2"/>
      <c r="I3589" s="2"/>
      <c r="J3589" s="2"/>
      <c r="K3589" s="2"/>
      <c r="L3589" s="2"/>
      <c r="M3589" s="2"/>
      <c r="N3589" s="43">
        <f>SUM(hList_Frame_1!B2301:B2301)</f>
        <v>250</v>
      </c>
      <c r="O3589" s="43"/>
      <c r="P3589" s="43"/>
      <c r="Q3589" s="43"/>
      <c r="R3589" s="2"/>
      <c r="S3589" s="2"/>
      <c r="T3589" s="2"/>
      <c r="U3589" s="2"/>
      <c r="V3589" s="2"/>
      <c r="W3589" s="2"/>
      <c r="X3589" s="17"/>
      <c r="Y3589" s="2"/>
    </row>
    <row r="3590" spans="1:25" ht="13.5" customHeight="1" x14ac:dyDescent="0.2">
      <c r="A3590" s="10"/>
      <c r="B3590" s="18"/>
      <c r="C3590" s="18"/>
      <c r="D3590" s="18"/>
      <c r="E3590" s="18"/>
      <c r="F3590" s="18"/>
      <c r="G3590" s="18"/>
      <c r="H3590" s="18"/>
      <c r="I3590" s="18"/>
      <c r="J3590" s="18"/>
      <c r="K3590" s="18"/>
      <c r="L3590" s="18"/>
      <c r="M3590" s="18"/>
      <c r="N3590" s="18"/>
      <c r="O3590" s="18"/>
      <c r="P3590" s="18"/>
      <c r="Q3590" s="18"/>
      <c r="R3590" s="18"/>
      <c r="S3590" s="18"/>
      <c r="T3590" s="18"/>
      <c r="U3590" s="18"/>
      <c r="V3590" s="18"/>
      <c r="W3590" s="18"/>
      <c r="X3590" s="19"/>
      <c r="Y3590" s="2"/>
    </row>
    <row r="3591" spans="1:25" ht="14.25" customHeight="1" x14ac:dyDescent="0.2">
      <c r="A3591" s="44">
        <v>448746</v>
      </c>
      <c r="B3591" s="45"/>
      <c r="C3591" s="46"/>
      <c r="D3591" s="20">
        <v>42733</v>
      </c>
      <c r="E3591" s="41" t="s">
        <v>2027</v>
      </c>
      <c r="F3591" s="42"/>
      <c r="G3591" s="38">
        <v>535</v>
      </c>
      <c r="H3591" s="39"/>
      <c r="I3591" s="39"/>
      <c r="J3591" s="39"/>
      <c r="K3591" s="39"/>
      <c r="L3591" s="39"/>
      <c r="M3591" s="39"/>
      <c r="N3591" s="39"/>
      <c r="O3591" s="39"/>
      <c r="P3591" s="39"/>
      <c r="Q3591" s="40"/>
      <c r="R3591" s="13" t="s">
        <v>2028</v>
      </c>
      <c r="S3591" s="13" t="s">
        <v>15</v>
      </c>
      <c r="T3591" s="13" t="s">
        <v>15</v>
      </c>
      <c r="U3591" s="13" t="s">
        <v>15</v>
      </c>
      <c r="V3591" s="41" t="s">
        <v>2028</v>
      </c>
      <c r="W3591" s="42"/>
      <c r="X3591" s="13" t="s">
        <v>15</v>
      </c>
      <c r="Y3591" s="2"/>
    </row>
    <row r="3592" spans="1:25" ht="2.25" customHeight="1" x14ac:dyDescent="0.2">
      <c r="A3592" s="14"/>
      <c r="B3592" s="15"/>
      <c r="C3592" s="15"/>
      <c r="D3592" s="15"/>
      <c r="E3592" s="15"/>
      <c r="F3592" s="15"/>
      <c r="G3592" s="15"/>
      <c r="H3592" s="15"/>
      <c r="I3592" s="15"/>
      <c r="J3592" s="15"/>
      <c r="K3592" s="15"/>
      <c r="L3592" s="15"/>
      <c r="M3592" s="15"/>
      <c r="N3592" s="15"/>
      <c r="O3592" s="15"/>
      <c r="P3592" s="15"/>
      <c r="Q3592" s="15"/>
      <c r="R3592" s="15"/>
      <c r="S3592" s="15"/>
      <c r="T3592" s="15"/>
      <c r="U3592" s="15"/>
      <c r="V3592" s="15"/>
      <c r="W3592" s="15"/>
      <c r="X3592" s="16"/>
      <c r="Y3592" s="2"/>
    </row>
    <row r="3593" spans="1:25" ht="13.5" customHeight="1" x14ac:dyDescent="0.2">
      <c r="A3593" s="7"/>
      <c r="B3593" s="2"/>
      <c r="C3593" s="2"/>
      <c r="D3593" s="2"/>
      <c r="E3593" s="2"/>
      <c r="F3593" s="2"/>
      <c r="G3593" s="2"/>
      <c r="H3593" s="2"/>
      <c r="I3593" s="2"/>
      <c r="J3593" s="2"/>
      <c r="K3593" s="2"/>
      <c r="L3593" s="2"/>
      <c r="M3593" s="2"/>
      <c r="N3593" s="43">
        <f>SUM(hList_Frame_1!B2302:B2302)</f>
        <v>535</v>
      </c>
      <c r="O3593" s="43"/>
      <c r="P3593" s="43"/>
      <c r="Q3593" s="43"/>
      <c r="R3593" s="2"/>
      <c r="S3593" s="2"/>
      <c r="T3593" s="2"/>
      <c r="U3593" s="2"/>
      <c r="V3593" s="2"/>
      <c r="W3593" s="2"/>
      <c r="X3593" s="17"/>
      <c r="Y3593" s="2"/>
    </row>
    <row r="3594" spans="1:25" ht="13.5" customHeight="1" x14ac:dyDescent="0.2">
      <c r="A3594" s="10"/>
      <c r="B3594" s="18"/>
      <c r="C3594" s="18"/>
      <c r="D3594" s="18"/>
      <c r="E3594" s="18"/>
      <c r="F3594" s="18"/>
      <c r="G3594" s="18"/>
      <c r="H3594" s="18"/>
      <c r="I3594" s="18"/>
      <c r="J3594" s="18"/>
      <c r="K3594" s="18"/>
      <c r="L3594" s="18"/>
      <c r="M3594" s="18"/>
      <c r="N3594" s="18"/>
      <c r="O3594" s="18"/>
      <c r="P3594" s="18"/>
      <c r="Q3594" s="18"/>
      <c r="R3594" s="18"/>
      <c r="S3594" s="18"/>
      <c r="T3594" s="18"/>
      <c r="U3594" s="18"/>
      <c r="V3594" s="18"/>
      <c r="W3594" s="18"/>
      <c r="X3594" s="19"/>
      <c r="Y3594" s="2"/>
    </row>
    <row r="3595" spans="1:25" ht="14.25" customHeight="1" x14ac:dyDescent="0.2">
      <c r="A3595" s="44">
        <v>447884</v>
      </c>
      <c r="B3595" s="45"/>
      <c r="C3595" s="46"/>
      <c r="D3595" s="20">
        <v>42710</v>
      </c>
      <c r="E3595" s="27" t="s">
        <v>2029</v>
      </c>
      <c r="F3595" s="28"/>
      <c r="G3595" s="38">
        <v>500</v>
      </c>
      <c r="H3595" s="39"/>
      <c r="I3595" s="39"/>
      <c r="J3595" s="39"/>
      <c r="K3595" s="39"/>
      <c r="L3595" s="39"/>
      <c r="M3595" s="39"/>
      <c r="N3595" s="39"/>
      <c r="O3595" s="39"/>
      <c r="P3595" s="39"/>
      <c r="Q3595" s="40"/>
      <c r="R3595" s="13" t="s">
        <v>15</v>
      </c>
      <c r="S3595" s="13" t="s">
        <v>2030</v>
      </c>
      <c r="T3595" s="13" t="s">
        <v>15</v>
      </c>
      <c r="U3595" s="13" t="s">
        <v>15</v>
      </c>
      <c r="V3595" s="41" t="s">
        <v>15</v>
      </c>
      <c r="W3595" s="42"/>
      <c r="X3595" s="13" t="s">
        <v>15</v>
      </c>
      <c r="Y3595" s="2"/>
    </row>
    <row r="3596" spans="1:25" ht="14.25" customHeight="1" x14ac:dyDescent="0.2">
      <c r="A3596" s="44">
        <v>448726</v>
      </c>
      <c r="B3596" s="45"/>
      <c r="C3596" s="46"/>
      <c r="D3596" s="20">
        <v>42725</v>
      </c>
      <c r="E3596" s="32"/>
      <c r="F3596" s="34"/>
      <c r="G3596" s="38">
        <v>300</v>
      </c>
      <c r="H3596" s="39"/>
      <c r="I3596" s="39"/>
      <c r="J3596" s="39"/>
      <c r="K3596" s="39"/>
      <c r="L3596" s="39"/>
      <c r="M3596" s="39"/>
      <c r="N3596" s="39"/>
      <c r="O3596" s="39"/>
      <c r="P3596" s="39"/>
      <c r="Q3596" s="40"/>
      <c r="R3596" s="13" t="s">
        <v>15</v>
      </c>
      <c r="S3596" s="13" t="s">
        <v>2030</v>
      </c>
      <c r="T3596" s="13" t="s">
        <v>15</v>
      </c>
      <c r="U3596" s="13" t="s">
        <v>15</v>
      </c>
      <c r="V3596" s="41" t="s">
        <v>15</v>
      </c>
      <c r="W3596" s="42"/>
      <c r="X3596" s="13" t="s">
        <v>15</v>
      </c>
      <c r="Y3596" s="2"/>
    </row>
    <row r="3597" spans="1:25" ht="14.25" customHeight="1" x14ac:dyDescent="0.2">
      <c r="A3597" s="44">
        <v>448727</v>
      </c>
      <c r="B3597" s="45"/>
      <c r="C3597" s="46"/>
      <c r="D3597" s="20">
        <v>42725</v>
      </c>
      <c r="E3597" s="32"/>
      <c r="F3597" s="34"/>
      <c r="G3597" s="38">
        <v>300</v>
      </c>
      <c r="H3597" s="39"/>
      <c r="I3597" s="39"/>
      <c r="J3597" s="39"/>
      <c r="K3597" s="39"/>
      <c r="L3597" s="39"/>
      <c r="M3597" s="39"/>
      <c r="N3597" s="39"/>
      <c r="O3597" s="39"/>
      <c r="P3597" s="39"/>
      <c r="Q3597" s="40"/>
      <c r="R3597" s="13" t="s">
        <v>15</v>
      </c>
      <c r="S3597" s="13" t="s">
        <v>2030</v>
      </c>
      <c r="T3597" s="13" t="s">
        <v>15</v>
      </c>
      <c r="U3597" s="13" t="s">
        <v>15</v>
      </c>
      <c r="V3597" s="41" t="s">
        <v>15</v>
      </c>
      <c r="W3597" s="42"/>
      <c r="X3597" s="13" t="s">
        <v>15</v>
      </c>
      <c r="Y3597" s="2"/>
    </row>
    <row r="3598" spans="1:25" ht="14.25" customHeight="1" x14ac:dyDescent="0.2">
      <c r="A3598" s="44">
        <v>448728</v>
      </c>
      <c r="B3598" s="45"/>
      <c r="C3598" s="46"/>
      <c r="D3598" s="20">
        <v>42725</v>
      </c>
      <c r="E3598" s="35"/>
      <c r="F3598" s="37"/>
      <c r="G3598" s="38">
        <v>300</v>
      </c>
      <c r="H3598" s="39"/>
      <c r="I3598" s="39"/>
      <c r="J3598" s="39"/>
      <c r="K3598" s="39"/>
      <c r="L3598" s="39"/>
      <c r="M3598" s="39"/>
      <c r="N3598" s="39"/>
      <c r="O3598" s="39"/>
      <c r="P3598" s="39"/>
      <c r="Q3598" s="40"/>
      <c r="R3598" s="13" t="s">
        <v>15</v>
      </c>
      <c r="S3598" s="13" t="s">
        <v>2030</v>
      </c>
      <c r="T3598" s="13" t="s">
        <v>15</v>
      </c>
      <c r="U3598" s="13" t="s">
        <v>15</v>
      </c>
      <c r="V3598" s="41" t="s">
        <v>15</v>
      </c>
      <c r="W3598" s="42"/>
      <c r="X3598" s="13" t="s">
        <v>15</v>
      </c>
      <c r="Y3598" s="2"/>
    </row>
    <row r="3599" spans="1:25" ht="2.25" customHeight="1" x14ac:dyDescent="0.2">
      <c r="A3599" s="14"/>
      <c r="B3599" s="15"/>
      <c r="C3599" s="15"/>
      <c r="D3599" s="15"/>
      <c r="E3599" s="15"/>
      <c r="F3599" s="15"/>
      <c r="G3599" s="15"/>
      <c r="H3599" s="15"/>
      <c r="I3599" s="15"/>
      <c r="J3599" s="15"/>
      <c r="K3599" s="15"/>
      <c r="L3599" s="15"/>
      <c r="M3599" s="15"/>
      <c r="N3599" s="15"/>
      <c r="O3599" s="15"/>
      <c r="P3599" s="15"/>
      <c r="Q3599" s="15"/>
      <c r="R3599" s="15"/>
      <c r="S3599" s="15"/>
      <c r="T3599" s="15"/>
      <c r="U3599" s="15"/>
      <c r="V3599" s="15"/>
      <c r="W3599" s="15"/>
      <c r="X3599" s="16"/>
      <c r="Y3599" s="2"/>
    </row>
    <row r="3600" spans="1:25" ht="13.5" customHeight="1" x14ac:dyDescent="0.2">
      <c r="A3600" s="7"/>
      <c r="B3600" s="2"/>
      <c r="C3600" s="2"/>
      <c r="D3600" s="2"/>
      <c r="E3600" s="2"/>
      <c r="F3600" s="2"/>
      <c r="G3600" s="2"/>
      <c r="H3600" s="2"/>
      <c r="I3600" s="2"/>
      <c r="J3600" s="2"/>
      <c r="K3600" s="2"/>
      <c r="L3600" s="43">
        <f>SUM(hList_Frame_1!B2303:B2306)</f>
        <v>1400</v>
      </c>
      <c r="M3600" s="43"/>
      <c r="N3600" s="43"/>
      <c r="O3600" s="43"/>
      <c r="P3600" s="43"/>
      <c r="Q3600" s="43"/>
      <c r="R3600" s="2"/>
      <c r="S3600" s="2"/>
      <c r="T3600" s="2"/>
      <c r="U3600" s="2"/>
      <c r="V3600" s="2"/>
      <c r="W3600" s="2"/>
      <c r="X3600" s="17"/>
      <c r="Y3600" s="2"/>
    </row>
    <row r="3601" spans="1:25" ht="13.5" customHeight="1" x14ac:dyDescent="0.2">
      <c r="A3601" s="10"/>
      <c r="B3601" s="18"/>
      <c r="C3601" s="18"/>
      <c r="D3601" s="18"/>
      <c r="E3601" s="18"/>
      <c r="F3601" s="18"/>
      <c r="G3601" s="18"/>
      <c r="H3601" s="18"/>
      <c r="I3601" s="18"/>
      <c r="J3601" s="18"/>
      <c r="K3601" s="18"/>
      <c r="L3601" s="18"/>
      <c r="M3601" s="18"/>
      <c r="N3601" s="18"/>
      <c r="O3601" s="18"/>
      <c r="P3601" s="18"/>
      <c r="Q3601" s="18"/>
      <c r="R3601" s="18"/>
      <c r="S3601" s="18"/>
      <c r="T3601" s="18"/>
      <c r="U3601" s="18"/>
      <c r="V3601" s="18"/>
      <c r="W3601" s="18"/>
      <c r="X3601" s="19"/>
      <c r="Y3601" s="2"/>
    </row>
    <row r="3602" spans="1:25" ht="2.25" customHeight="1" x14ac:dyDescent="0.2">
      <c r="A3602" s="14"/>
      <c r="B3602" s="15"/>
      <c r="C3602" s="15"/>
      <c r="D3602" s="15"/>
      <c r="E3602" s="15"/>
      <c r="F3602" s="15"/>
      <c r="G3602" s="15"/>
      <c r="H3602" s="15"/>
      <c r="I3602" s="15"/>
      <c r="J3602" s="15"/>
      <c r="K3602" s="15"/>
      <c r="L3602" s="15"/>
      <c r="M3602" s="15"/>
      <c r="N3602" s="15"/>
      <c r="O3602" s="15"/>
      <c r="P3602" s="15"/>
      <c r="Q3602" s="15"/>
      <c r="R3602" s="15"/>
      <c r="S3602" s="15"/>
      <c r="T3602" s="15"/>
      <c r="U3602" s="15"/>
      <c r="V3602" s="15"/>
      <c r="W3602" s="15"/>
      <c r="X3602" s="16"/>
      <c r="Y3602" s="2"/>
    </row>
    <row r="3603" spans="1:25" ht="13.5" customHeight="1" x14ac:dyDescent="0.2">
      <c r="A3603" s="7"/>
      <c r="B3603" s="2"/>
      <c r="C3603" s="3">
        <f>COUNT(hList_Frame_1!A1:A2306)</f>
        <v>872</v>
      </c>
      <c r="D3603" s="2"/>
      <c r="E3603" s="2"/>
      <c r="F3603" s="43">
        <v>17412977.559999991</v>
      </c>
      <c r="G3603" s="43"/>
      <c r="H3603" s="43"/>
      <c r="I3603" s="43"/>
      <c r="J3603" s="43"/>
      <c r="K3603" s="43"/>
      <c r="L3603" s="43"/>
      <c r="M3603" s="43"/>
      <c r="N3603" s="43"/>
      <c r="O3603" s="43"/>
      <c r="P3603" s="43"/>
      <c r="Q3603" s="43"/>
      <c r="R3603" s="2"/>
      <c r="S3603" s="2"/>
      <c r="T3603" s="2"/>
      <c r="U3603" s="2"/>
      <c r="V3603" s="2"/>
      <c r="W3603" s="2"/>
      <c r="X3603" s="17"/>
      <c r="Y3603" s="2"/>
    </row>
    <row r="3604" spans="1:25" ht="13.5" customHeight="1" x14ac:dyDescent="0.2">
      <c r="A3604" s="10"/>
      <c r="B3604" s="18"/>
      <c r="C3604" s="18"/>
      <c r="D3604" s="18"/>
      <c r="E3604" s="18"/>
      <c r="F3604" s="18"/>
      <c r="G3604" s="18"/>
      <c r="H3604" s="18"/>
      <c r="I3604" s="18"/>
      <c r="J3604" s="18"/>
      <c r="K3604" s="18"/>
      <c r="L3604" s="18"/>
      <c r="M3604" s="18"/>
      <c r="N3604" s="18"/>
      <c r="O3604" s="18"/>
      <c r="P3604" s="18"/>
      <c r="Q3604" s="18"/>
      <c r="R3604" s="18"/>
      <c r="S3604" s="18"/>
      <c r="T3604" s="18"/>
      <c r="U3604" s="18"/>
      <c r="V3604" s="18"/>
      <c r="W3604" s="18"/>
      <c r="X3604" s="19"/>
      <c r="Y3604" s="2"/>
    </row>
  </sheetData>
  <sheetProtection algorithmName="SHA-512" hashValue="6BwF+QpUY6OYnHwXrNAA1iWx5EzKHN5qe81ju5XPL9RWVgTftr8ozO8iCw0dA6TrIxzY8PbgSXPVwt6HqPEJPQ==" saltValue="BSSq2/TGWeuEyoak8MMaFA==" spinCount="100000" sheet="1" objects="1" scenarios="1"/>
  <mergeCells count="7958">
    <mergeCell ref="A3598:C3598"/>
    <mergeCell ref="E3598:F3598"/>
    <mergeCell ref="G3598:Q3598"/>
    <mergeCell ref="V3598:W3598"/>
    <mergeCell ref="L3600:Q3600"/>
    <mergeCell ref="F3603:Q3603"/>
    <mergeCell ref="A3596:C3596"/>
    <mergeCell ref="E3596:F3596"/>
    <mergeCell ref="G3596:Q3596"/>
    <mergeCell ref="V3596:W3596"/>
    <mergeCell ref="A3597:C3597"/>
    <mergeCell ref="E3597:F3597"/>
    <mergeCell ref="G3597:Q3597"/>
    <mergeCell ref="V3597:W3597"/>
    <mergeCell ref="A3591:C3591"/>
    <mergeCell ref="E3591:F3591"/>
    <mergeCell ref="G3591:Q3591"/>
    <mergeCell ref="V3591:W3591"/>
    <mergeCell ref="N3593:Q3593"/>
    <mergeCell ref="A3595:C3595"/>
    <mergeCell ref="E3595:F3595"/>
    <mergeCell ref="G3595:Q3595"/>
    <mergeCell ref="V3595:W3595"/>
    <mergeCell ref="P3585:Q3585"/>
    <mergeCell ref="A3587:C3587"/>
    <mergeCell ref="E3587:F3587"/>
    <mergeCell ref="G3587:Q3587"/>
    <mergeCell ref="V3587:W3587"/>
    <mergeCell ref="N3589:Q3589"/>
    <mergeCell ref="A3579:C3579"/>
    <mergeCell ref="E3579:F3579"/>
    <mergeCell ref="G3579:Q3579"/>
    <mergeCell ref="V3579:W3579"/>
    <mergeCell ref="N3581:Q3581"/>
    <mergeCell ref="A3583:C3583"/>
    <mergeCell ref="E3583:F3583"/>
    <mergeCell ref="G3583:Q3583"/>
    <mergeCell ref="V3583:W3583"/>
    <mergeCell ref="L3573:Q3573"/>
    <mergeCell ref="A3575:C3575"/>
    <mergeCell ref="E3575:F3575"/>
    <mergeCell ref="G3575:Q3575"/>
    <mergeCell ref="V3575:W3575"/>
    <mergeCell ref="L3577:Q3577"/>
    <mergeCell ref="A3571:C3571"/>
    <mergeCell ref="E3571:F3571"/>
    <mergeCell ref="G3571:Q3571"/>
    <mergeCell ref="V3571:W3571"/>
    <mergeCell ref="N3565:Q3565"/>
    <mergeCell ref="A3567:C3567"/>
    <mergeCell ref="E3567:F3567"/>
    <mergeCell ref="G3567:Q3567"/>
    <mergeCell ref="V3567:W3567"/>
    <mergeCell ref="L3569:Q3569"/>
    <mergeCell ref="A3559:C3559"/>
    <mergeCell ref="E3559:F3559"/>
    <mergeCell ref="G3559:Q3559"/>
    <mergeCell ref="V3559:W3559"/>
    <mergeCell ref="P3561:Q3561"/>
    <mergeCell ref="A3563:C3563"/>
    <mergeCell ref="E3563:F3563"/>
    <mergeCell ref="G3563:Q3563"/>
    <mergeCell ref="V3563:W3563"/>
    <mergeCell ref="O3553:Q3553"/>
    <mergeCell ref="A3555:C3555"/>
    <mergeCell ref="E3555:F3555"/>
    <mergeCell ref="G3555:Q3555"/>
    <mergeCell ref="V3555:W3555"/>
    <mergeCell ref="N3557:Q3557"/>
    <mergeCell ref="A3547:C3547"/>
    <mergeCell ref="E3547:F3547"/>
    <mergeCell ref="G3547:Q3547"/>
    <mergeCell ref="V3547:W3547"/>
    <mergeCell ref="N3549:Q3549"/>
    <mergeCell ref="A3551:C3551"/>
    <mergeCell ref="E3551:F3551"/>
    <mergeCell ref="G3551:Q3551"/>
    <mergeCell ref="V3551:W3551"/>
    <mergeCell ref="N3541:Q3541"/>
    <mergeCell ref="A3543:C3543"/>
    <mergeCell ref="E3543:F3543"/>
    <mergeCell ref="G3543:Q3543"/>
    <mergeCell ref="V3543:W3543"/>
    <mergeCell ref="N3545:Q3545"/>
    <mergeCell ref="A3535:C3535"/>
    <mergeCell ref="E3535:F3535"/>
    <mergeCell ref="G3535:Q3535"/>
    <mergeCell ref="V3535:W3535"/>
    <mergeCell ref="N3537:Q3537"/>
    <mergeCell ref="A3539:C3539"/>
    <mergeCell ref="E3539:F3539"/>
    <mergeCell ref="G3539:Q3539"/>
    <mergeCell ref="V3539:W3539"/>
    <mergeCell ref="N3529:Q3529"/>
    <mergeCell ref="A3531:C3531"/>
    <mergeCell ref="E3531:F3531"/>
    <mergeCell ref="G3531:Q3531"/>
    <mergeCell ref="V3531:W3531"/>
    <mergeCell ref="N3533:Q3533"/>
    <mergeCell ref="A3523:C3523"/>
    <mergeCell ref="E3523:F3523"/>
    <mergeCell ref="G3523:Q3523"/>
    <mergeCell ref="V3523:W3523"/>
    <mergeCell ref="L3525:Q3525"/>
    <mergeCell ref="A3527:C3527"/>
    <mergeCell ref="E3527:F3527"/>
    <mergeCell ref="G3527:Q3527"/>
    <mergeCell ref="V3527:W3527"/>
    <mergeCell ref="L3517:Q3517"/>
    <mergeCell ref="A3519:C3519"/>
    <mergeCell ref="E3519:F3519"/>
    <mergeCell ref="G3519:Q3519"/>
    <mergeCell ref="V3519:W3519"/>
    <mergeCell ref="N3521:Q3521"/>
    <mergeCell ref="A3511:C3511"/>
    <mergeCell ref="E3511:F3511"/>
    <mergeCell ref="G3511:Q3511"/>
    <mergeCell ref="V3511:W3511"/>
    <mergeCell ref="N3513:Q3513"/>
    <mergeCell ref="A3515:C3515"/>
    <mergeCell ref="E3515:F3515"/>
    <mergeCell ref="G3515:Q3515"/>
    <mergeCell ref="V3515:W3515"/>
    <mergeCell ref="P3505:Q3505"/>
    <mergeCell ref="A3507:C3507"/>
    <mergeCell ref="E3507:F3507"/>
    <mergeCell ref="G3507:Q3507"/>
    <mergeCell ref="V3507:W3507"/>
    <mergeCell ref="N3509:Q3509"/>
    <mergeCell ref="A3499:C3499"/>
    <mergeCell ref="E3499:F3499"/>
    <mergeCell ref="G3499:Q3499"/>
    <mergeCell ref="V3499:W3499"/>
    <mergeCell ref="P3501:Q3501"/>
    <mergeCell ref="A3503:C3503"/>
    <mergeCell ref="E3503:F3503"/>
    <mergeCell ref="G3503:Q3503"/>
    <mergeCell ref="V3503:W3503"/>
    <mergeCell ref="N3493:Q3493"/>
    <mergeCell ref="A3495:C3495"/>
    <mergeCell ref="E3495:F3495"/>
    <mergeCell ref="G3495:Q3495"/>
    <mergeCell ref="V3495:W3495"/>
    <mergeCell ref="P3497:Q3497"/>
    <mergeCell ref="A3487:C3487"/>
    <mergeCell ref="E3487:F3487"/>
    <mergeCell ref="G3487:Q3487"/>
    <mergeCell ref="V3487:W3487"/>
    <mergeCell ref="N3489:Q3489"/>
    <mergeCell ref="A3491:C3491"/>
    <mergeCell ref="E3491:F3491"/>
    <mergeCell ref="G3491:Q3491"/>
    <mergeCell ref="V3491:W3491"/>
    <mergeCell ref="A3482:C3482"/>
    <mergeCell ref="E3482:F3482"/>
    <mergeCell ref="G3482:Q3482"/>
    <mergeCell ref="V3482:W3482"/>
    <mergeCell ref="N3484:Q3484"/>
    <mergeCell ref="A3486:C3486"/>
    <mergeCell ref="E3486:F3486"/>
    <mergeCell ref="G3486:Q3486"/>
    <mergeCell ref="V3486:W3486"/>
    <mergeCell ref="P3476:Q3476"/>
    <mergeCell ref="A3478:C3478"/>
    <mergeCell ref="E3478:F3478"/>
    <mergeCell ref="G3478:Q3478"/>
    <mergeCell ref="V3478:W3478"/>
    <mergeCell ref="N3480:Q3480"/>
    <mergeCell ref="A3470:C3470"/>
    <mergeCell ref="E3470:F3470"/>
    <mergeCell ref="G3470:Q3470"/>
    <mergeCell ref="V3470:W3470"/>
    <mergeCell ref="P3472:Q3472"/>
    <mergeCell ref="A3474:C3474"/>
    <mergeCell ref="E3474:F3474"/>
    <mergeCell ref="G3474:Q3474"/>
    <mergeCell ref="V3474:W3474"/>
    <mergeCell ref="N3464:Q3464"/>
    <mergeCell ref="A3466:C3466"/>
    <mergeCell ref="E3466:F3466"/>
    <mergeCell ref="G3466:Q3466"/>
    <mergeCell ref="V3466:W3466"/>
    <mergeCell ref="L3468:Q3468"/>
    <mergeCell ref="A3462:C3462"/>
    <mergeCell ref="E3462:F3462"/>
    <mergeCell ref="G3462:Q3462"/>
    <mergeCell ref="V3462:W3462"/>
    <mergeCell ref="A3457:C3457"/>
    <mergeCell ref="E3457:F3457"/>
    <mergeCell ref="G3457:Q3457"/>
    <mergeCell ref="V3457:W3457"/>
    <mergeCell ref="P3459:Q3459"/>
    <mergeCell ref="A3461:C3461"/>
    <mergeCell ref="E3461:F3461"/>
    <mergeCell ref="G3461:Q3461"/>
    <mergeCell ref="V3461:W3461"/>
    <mergeCell ref="A3455:C3455"/>
    <mergeCell ref="E3455:F3455"/>
    <mergeCell ref="G3455:Q3455"/>
    <mergeCell ref="V3455:W3455"/>
    <mergeCell ref="A3456:C3456"/>
    <mergeCell ref="E3456:F3456"/>
    <mergeCell ref="G3456:Q3456"/>
    <mergeCell ref="V3456:W3456"/>
    <mergeCell ref="A3454:C3454"/>
    <mergeCell ref="E3454:F3454"/>
    <mergeCell ref="G3454:Q3454"/>
    <mergeCell ref="V3454:W3454"/>
    <mergeCell ref="N3448:Q3448"/>
    <mergeCell ref="A3450:C3450"/>
    <mergeCell ref="E3450:F3450"/>
    <mergeCell ref="G3450:Q3450"/>
    <mergeCell ref="V3450:W3450"/>
    <mergeCell ref="L3452:Q3452"/>
    <mergeCell ref="A3445:C3445"/>
    <mergeCell ref="E3445:F3445"/>
    <mergeCell ref="G3445:Q3445"/>
    <mergeCell ref="V3445:W3445"/>
    <mergeCell ref="A3446:C3446"/>
    <mergeCell ref="E3446:F3446"/>
    <mergeCell ref="G3446:Q3446"/>
    <mergeCell ref="V3446:W3446"/>
    <mergeCell ref="A3440:C3440"/>
    <mergeCell ref="E3440:F3440"/>
    <mergeCell ref="G3440:Q3440"/>
    <mergeCell ref="V3440:W3440"/>
    <mergeCell ref="N3442:Q3442"/>
    <mergeCell ref="A3444:C3444"/>
    <mergeCell ref="E3444:F3444"/>
    <mergeCell ref="G3444:Q3444"/>
    <mergeCell ref="V3444:W3444"/>
    <mergeCell ref="A3438:C3438"/>
    <mergeCell ref="E3438:F3438"/>
    <mergeCell ref="G3438:Q3438"/>
    <mergeCell ref="V3438:W3438"/>
    <mergeCell ref="A3439:C3439"/>
    <mergeCell ref="E3439:F3439"/>
    <mergeCell ref="G3439:Q3439"/>
    <mergeCell ref="V3439:W3439"/>
    <mergeCell ref="A3433:C3433"/>
    <mergeCell ref="E3433:F3433"/>
    <mergeCell ref="G3433:Q3433"/>
    <mergeCell ref="V3433:W3433"/>
    <mergeCell ref="L3435:Q3435"/>
    <mergeCell ref="A3437:C3437"/>
    <mergeCell ref="E3437:F3437"/>
    <mergeCell ref="G3437:Q3437"/>
    <mergeCell ref="V3437:W3437"/>
    <mergeCell ref="N3427:Q3427"/>
    <mergeCell ref="A3429:C3429"/>
    <mergeCell ref="E3429:F3429"/>
    <mergeCell ref="G3429:Q3429"/>
    <mergeCell ref="V3429:W3429"/>
    <mergeCell ref="L3431:Q3431"/>
    <mergeCell ref="L3422:Q3422"/>
    <mergeCell ref="A3424:C3424"/>
    <mergeCell ref="E3424:F3424"/>
    <mergeCell ref="G3424:Q3424"/>
    <mergeCell ref="V3424:W3424"/>
    <mergeCell ref="A3425:C3425"/>
    <mergeCell ref="E3425:F3425"/>
    <mergeCell ref="G3425:Q3425"/>
    <mergeCell ref="V3425:W3425"/>
    <mergeCell ref="A3420:C3420"/>
    <mergeCell ref="E3420:F3420"/>
    <mergeCell ref="G3420:Q3420"/>
    <mergeCell ref="V3420:W3420"/>
    <mergeCell ref="J3417:Q3417"/>
    <mergeCell ref="A3419:C3419"/>
    <mergeCell ref="E3419:F3419"/>
    <mergeCell ref="G3419:Q3419"/>
    <mergeCell ref="V3419:W3419"/>
    <mergeCell ref="N3413:Q3413"/>
    <mergeCell ref="A3415:C3415"/>
    <mergeCell ref="E3415:F3415"/>
    <mergeCell ref="G3415:Q3415"/>
    <mergeCell ref="V3415:W3415"/>
    <mergeCell ref="A3410:C3410"/>
    <mergeCell ref="E3410:F3410"/>
    <mergeCell ref="G3410:Q3410"/>
    <mergeCell ref="V3410:W3410"/>
    <mergeCell ref="A3411:C3411"/>
    <mergeCell ref="E3411:F3411"/>
    <mergeCell ref="G3411:Q3411"/>
    <mergeCell ref="V3411:W3411"/>
    <mergeCell ref="A3405:C3405"/>
    <mergeCell ref="E3405:F3405"/>
    <mergeCell ref="G3405:Q3405"/>
    <mergeCell ref="V3405:W3405"/>
    <mergeCell ref="N3407:Q3407"/>
    <mergeCell ref="A3409:C3409"/>
    <mergeCell ref="E3409:F3409"/>
    <mergeCell ref="G3409:Q3409"/>
    <mergeCell ref="V3409:W3409"/>
    <mergeCell ref="L3399:Q3399"/>
    <mergeCell ref="A3401:C3401"/>
    <mergeCell ref="E3401:F3401"/>
    <mergeCell ref="G3401:Q3401"/>
    <mergeCell ref="V3401:W3401"/>
    <mergeCell ref="N3403:Q3403"/>
    <mergeCell ref="A3396:C3396"/>
    <mergeCell ref="E3396:F3396"/>
    <mergeCell ref="G3396:Q3396"/>
    <mergeCell ref="V3396:W3396"/>
    <mergeCell ref="A3397:C3397"/>
    <mergeCell ref="E3397:F3397"/>
    <mergeCell ref="G3397:Q3397"/>
    <mergeCell ref="V3397:W3397"/>
    <mergeCell ref="A3394:C3394"/>
    <mergeCell ref="E3394:F3394"/>
    <mergeCell ref="G3394:Q3394"/>
    <mergeCell ref="V3394:W3394"/>
    <mergeCell ref="A3395:C3395"/>
    <mergeCell ref="E3395:F3395"/>
    <mergeCell ref="G3395:Q3395"/>
    <mergeCell ref="V3395:W3395"/>
    <mergeCell ref="A3392:C3392"/>
    <mergeCell ref="E3392:F3392"/>
    <mergeCell ref="G3392:Q3392"/>
    <mergeCell ref="V3392:W3392"/>
    <mergeCell ref="A3393:C3393"/>
    <mergeCell ref="E3393:F3393"/>
    <mergeCell ref="G3393:Q3393"/>
    <mergeCell ref="V3393:W3393"/>
    <mergeCell ref="A3390:C3390"/>
    <mergeCell ref="E3390:F3390"/>
    <mergeCell ref="G3390:Q3390"/>
    <mergeCell ref="V3390:W3390"/>
    <mergeCell ref="A3391:C3391"/>
    <mergeCell ref="E3391:F3391"/>
    <mergeCell ref="G3391:Q3391"/>
    <mergeCell ref="V3391:W3391"/>
    <mergeCell ref="A3388:C3388"/>
    <mergeCell ref="E3388:F3388"/>
    <mergeCell ref="G3388:Q3388"/>
    <mergeCell ref="V3388:W3388"/>
    <mergeCell ref="A3389:C3389"/>
    <mergeCell ref="E3389:F3389"/>
    <mergeCell ref="G3389:Q3389"/>
    <mergeCell ref="V3389:W3389"/>
    <mergeCell ref="N3382:Q3382"/>
    <mergeCell ref="A3384:C3384"/>
    <mergeCell ref="E3384:F3384"/>
    <mergeCell ref="G3384:Q3384"/>
    <mergeCell ref="V3384:W3384"/>
    <mergeCell ref="P3386:Q3386"/>
    <mergeCell ref="N3374:Q3374"/>
    <mergeCell ref="A3376:C3376"/>
    <mergeCell ref="E3376:F3376"/>
    <mergeCell ref="G3376:Q3376"/>
    <mergeCell ref="V3376:W3376"/>
    <mergeCell ref="A3380:C3380"/>
    <mergeCell ref="E3380:F3380"/>
    <mergeCell ref="G3380:Q3380"/>
    <mergeCell ref="V3380:W3380"/>
    <mergeCell ref="A3371:C3371"/>
    <mergeCell ref="E3371:F3371"/>
    <mergeCell ref="G3371:Q3371"/>
    <mergeCell ref="V3371:W3371"/>
    <mergeCell ref="A3372:C3372"/>
    <mergeCell ref="E3372:F3372"/>
    <mergeCell ref="G3372:Q3372"/>
    <mergeCell ref="V3372:W3372"/>
    <mergeCell ref="A3369:C3369"/>
    <mergeCell ref="E3369:F3369"/>
    <mergeCell ref="G3369:Q3369"/>
    <mergeCell ref="V3369:W3369"/>
    <mergeCell ref="A3370:C3370"/>
    <mergeCell ref="E3370:F3370"/>
    <mergeCell ref="G3370:Q3370"/>
    <mergeCell ref="V3370:W3370"/>
    <mergeCell ref="A3367:C3367"/>
    <mergeCell ref="E3367:F3367"/>
    <mergeCell ref="G3367:Q3367"/>
    <mergeCell ref="V3367:W3367"/>
    <mergeCell ref="A3368:C3368"/>
    <mergeCell ref="E3368:F3368"/>
    <mergeCell ref="G3368:Q3368"/>
    <mergeCell ref="V3368:W3368"/>
    <mergeCell ref="N3361:Q3361"/>
    <mergeCell ref="A3363:C3363"/>
    <mergeCell ref="E3363:F3363"/>
    <mergeCell ref="G3363:Q3363"/>
    <mergeCell ref="V3363:W3363"/>
    <mergeCell ref="P3365:Q3365"/>
    <mergeCell ref="L3356:Q3356"/>
    <mergeCell ref="A3358:C3358"/>
    <mergeCell ref="E3358:F3358"/>
    <mergeCell ref="G3358:Q3358"/>
    <mergeCell ref="V3358:W3358"/>
    <mergeCell ref="A3359:C3359"/>
    <mergeCell ref="E3359:F3359"/>
    <mergeCell ref="G3359:Q3359"/>
    <mergeCell ref="V3359:W3359"/>
    <mergeCell ref="A3353:C3353"/>
    <mergeCell ref="E3353:F3353"/>
    <mergeCell ref="G3353:Q3353"/>
    <mergeCell ref="V3353:W3353"/>
    <mergeCell ref="A3354:C3354"/>
    <mergeCell ref="E3354:F3354"/>
    <mergeCell ref="G3354:Q3354"/>
    <mergeCell ref="V3354:W3354"/>
    <mergeCell ref="N3347:Q3347"/>
    <mergeCell ref="A3349:C3349"/>
    <mergeCell ref="E3349:F3349"/>
    <mergeCell ref="G3349:Q3349"/>
    <mergeCell ref="V3349:W3349"/>
    <mergeCell ref="P3351:Q3351"/>
    <mergeCell ref="A3344:C3344"/>
    <mergeCell ref="E3344:F3344"/>
    <mergeCell ref="G3344:Q3344"/>
    <mergeCell ref="V3344:W3344"/>
    <mergeCell ref="A3345:C3345"/>
    <mergeCell ref="E3345:F3345"/>
    <mergeCell ref="G3345:Q3345"/>
    <mergeCell ref="V3345:W3345"/>
    <mergeCell ref="N3338:Q3338"/>
    <mergeCell ref="A3340:C3340"/>
    <mergeCell ref="E3340:F3340"/>
    <mergeCell ref="G3340:Q3340"/>
    <mergeCell ref="V3340:W3340"/>
    <mergeCell ref="L3342:Q3342"/>
    <mergeCell ref="L3333:Q3333"/>
    <mergeCell ref="A3335:C3335"/>
    <mergeCell ref="E3335:F3335"/>
    <mergeCell ref="G3335:Q3335"/>
    <mergeCell ref="V3335:W3335"/>
    <mergeCell ref="A3336:C3336"/>
    <mergeCell ref="E3336:F3336"/>
    <mergeCell ref="G3336:Q3336"/>
    <mergeCell ref="V3336:W3336"/>
    <mergeCell ref="N3328:Q3328"/>
    <mergeCell ref="A3330:C3330"/>
    <mergeCell ref="E3330:F3330"/>
    <mergeCell ref="G3330:Q3330"/>
    <mergeCell ref="V3330:W3330"/>
    <mergeCell ref="A3331:C3331"/>
    <mergeCell ref="E3331:F3331"/>
    <mergeCell ref="G3331:Q3331"/>
    <mergeCell ref="V3331:W3331"/>
    <mergeCell ref="A3325:C3325"/>
    <mergeCell ref="E3325:F3325"/>
    <mergeCell ref="G3325:Q3325"/>
    <mergeCell ref="V3325:W3325"/>
    <mergeCell ref="A3326:C3326"/>
    <mergeCell ref="E3326:F3326"/>
    <mergeCell ref="G3326:Q3326"/>
    <mergeCell ref="V3326:W3326"/>
    <mergeCell ref="N3319:Q3319"/>
    <mergeCell ref="A3321:C3321"/>
    <mergeCell ref="E3321:F3321"/>
    <mergeCell ref="G3321:Q3321"/>
    <mergeCell ref="V3321:W3321"/>
    <mergeCell ref="L3323:Q3323"/>
    <mergeCell ref="A3316:C3316"/>
    <mergeCell ref="E3316:F3316"/>
    <mergeCell ref="G3316:Q3316"/>
    <mergeCell ref="V3316:W3316"/>
    <mergeCell ref="A3317:C3317"/>
    <mergeCell ref="E3317:F3317"/>
    <mergeCell ref="G3317:Q3317"/>
    <mergeCell ref="V3317:W3317"/>
    <mergeCell ref="L3310:Q3310"/>
    <mergeCell ref="A3312:C3312"/>
    <mergeCell ref="E3312:F3312"/>
    <mergeCell ref="G3312:Q3312"/>
    <mergeCell ref="V3312:W3312"/>
    <mergeCell ref="N3314:Q3314"/>
    <mergeCell ref="J3305:Q3305"/>
    <mergeCell ref="A3307:C3307"/>
    <mergeCell ref="E3307:F3307"/>
    <mergeCell ref="G3307:Q3307"/>
    <mergeCell ref="V3307:W3307"/>
    <mergeCell ref="A3308:C3308"/>
    <mergeCell ref="E3308:F3308"/>
    <mergeCell ref="G3308:Q3308"/>
    <mergeCell ref="V3308:W3308"/>
    <mergeCell ref="A3299:C3299"/>
    <mergeCell ref="E3299:F3299"/>
    <mergeCell ref="G3299:Q3299"/>
    <mergeCell ref="V3299:W3299"/>
    <mergeCell ref="N3301:Q3301"/>
    <mergeCell ref="A3303:C3303"/>
    <mergeCell ref="E3303:F3303"/>
    <mergeCell ref="G3303:Q3303"/>
    <mergeCell ref="V3303:W3303"/>
    <mergeCell ref="A3297:C3297"/>
    <mergeCell ref="E3297:F3297"/>
    <mergeCell ref="G3297:Q3297"/>
    <mergeCell ref="V3297:W3297"/>
    <mergeCell ref="A3298:C3298"/>
    <mergeCell ref="E3298:F3298"/>
    <mergeCell ref="G3298:Q3298"/>
    <mergeCell ref="V3298:W3298"/>
    <mergeCell ref="A3292:C3292"/>
    <mergeCell ref="E3292:F3292"/>
    <mergeCell ref="G3292:Q3292"/>
    <mergeCell ref="V3292:W3292"/>
    <mergeCell ref="N3294:Q3294"/>
    <mergeCell ref="A3296:C3296"/>
    <mergeCell ref="E3296:F3296"/>
    <mergeCell ref="G3296:Q3296"/>
    <mergeCell ref="V3296:W3296"/>
    <mergeCell ref="P3286:Q3286"/>
    <mergeCell ref="A3288:C3288"/>
    <mergeCell ref="E3288:F3288"/>
    <mergeCell ref="G3288:Q3288"/>
    <mergeCell ref="V3288:W3288"/>
    <mergeCell ref="L3290:Q3290"/>
    <mergeCell ref="A3280:C3280"/>
    <mergeCell ref="E3280:F3280"/>
    <mergeCell ref="G3280:Q3280"/>
    <mergeCell ref="V3280:W3280"/>
    <mergeCell ref="N3282:Q3282"/>
    <mergeCell ref="A3284:C3284"/>
    <mergeCell ref="E3284:F3284"/>
    <mergeCell ref="G3284:Q3284"/>
    <mergeCell ref="V3284:W3284"/>
    <mergeCell ref="L3274:Q3274"/>
    <mergeCell ref="A3276:C3276"/>
    <mergeCell ref="E3276:F3276"/>
    <mergeCell ref="G3276:Q3276"/>
    <mergeCell ref="V3276:W3276"/>
    <mergeCell ref="N3278:Q3278"/>
    <mergeCell ref="A3272:C3272"/>
    <mergeCell ref="E3272:F3272"/>
    <mergeCell ref="G3272:Q3272"/>
    <mergeCell ref="V3272:W3272"/>
    <mergeCell ref="N3268:Q3268"/>
    <mergeCell ref="A3270:C3270"/>
    <mergeCell ref="E3270:F3270"/>
    <mergeCell ref="G3270:Q3270"/>
    <mergeCell ref="V3270:W3270"/>
    <mergeCell ref="A3271:C3271"/>
    <mergeCell ref="E3271:F3271"/>
    <mergeCell ref="G3271:Q3271"/>
    <mergeCell ref="V3271:W3271"/>
    <mergeCell ref="L3263:Q3263"/>
    <mergeCell ref="A3265:C3265"/>
    <mergeCell ref="E3265:F3265"/>
    <mergeCell ref="G3265:Q3265"/>
    <mergeCell ref="V3265:W3265"/>
    <mergeCell ref="A3266:C3266"/>
    <mergeCell ref="E3266:F3266"/>
    <mergeCell ref="G3266:Q3266"/>
    <mergeCell ref="V3266:W3266"/>
    <mergeCell ref="A3260:C3260"/>
    <mergeCell ref="E3260:F3260"/>
    <mergeCell ref="G3260:Q3260"/>
    <mergeCell ref="V3260:W3260"/>
    <mergeCell ref="A3261:C3261"/>
    <mergeCell ref="E3261:F3261"/>
    <mergeCell ref="G3261:Q3261"/>
    <mergeCell ref="V3261:W3261"/>
    <mergeCell ref="A3258:C3258"/>
    <mergeCell ref="E3258:F3258"/>
    <mergeCell ref="G3258:Q3258"/>
    <mergeCell ref="V3258:W3258"/>
    <mergeCell ref="A3259:C3259"/>
    <mergeCell ref="E3259:F3259"/>
    <mergeCell ref="G3259:Q3259"/>
    <mergeCell ref="V3259:W3259"/>
    <mergeCell ref="A3256:C3256"/>
    <mergeCell ref="E3256:F3256"/>
    <mergeCell ref="G3256:Q3256"/>
    <mergeCell ref="V3256:W3256"/>
    <mergeCell ref="A3257:C3257"/>
    <mergeCell ref="E3257:F3257"/>
    <mergeCell ref="G3257:Q3257"/>
    <mergeCell ref="V3257:W3257"/>
    <mergeCell ref="A3254:C3254"/>
    <mergeCell ref="E3254:F3254"/>
    <mergeCell ref="G3254:Q3254"/>
    <mergeCell ref="V3254:W3254"/>
    <mergeCell ref="A3255:C3255"/>
    <mergeCell ref="E3255:F3255"/>
    <mergeCell ref="G3255:Q3255"/>
    <mergeCell ref="V3255:W3255"/>
    <mergeCell ref="A3253:C3253"/>
    <mergeCell ref="E3253:F3253"/>
    <mergeCell ref="G3253:Q3253"/>
    <mergeCell ref="V3253:W3253"/>
    <mergeCell ref="N3247:Q3247"/>
    <mergeCell ref="A3249:C3249"/>
    <mergeCell ref="E3249:F3249"/>
    <mergeCell ref="G3249:Q3249"/>
    <mergeCell ref="V3249:W3249"/>
    <mergeCell ref="L3251:Q3251"/>
    <mergeCell ref="A3241:C3241"/>
    <mergeCell ref="E3241:F3241"/>
    <mergeCell ref="G3241:Q3241"/>
    <mergeCell ref="V3241:W3241"/>
    <mergeCell ref="L3243:Q3243"/>
    <mergeCell ref="A3245:C3245"/>
    <mergeCell ref="E3245:F3245"/>
    <mergeCell ref="G3245:Q3245"/>
    <mergeCell ref="V3245:W3245"/>
    <mergeCell ref="N3237:Q3237"/>
    <mergeCell ref="A3239:C3239"/>
    <mergeCell ref="E3239:F3239"/>
    <mergeCell ref="G3239:Q3239"/>
    <mergeCell ref="V3239:W3239"/>
    <mergeCell ref="A3240:C3240"/>
    <mergeCell ref="E3240:F3240"/>
    <mergeCell ref="G3240:Q3240"/>
    <mergeCell ref="V3240:W3240"/>
    <mergeCell ref="N3232:Q3232"/>
    <mergeCell ref="A3234:C3234"/>
    <mergeCell ref="E3234:F3234"/>
    <mergeCell ref="G3234:Q3234"/>
    <mergeCell ref="V3234:W3234"/>
    <mergeCell ref="A3235:C3235"/>
    <mergeCell ref="E3235:F3235"/>
    <mergeCell ref="G3235:Q3235"/>
    <mergeCell ref="V3235:W3235"/>
    <mergeCell ref="A3230:C3230"/>
    <mergeCell ref="E3230:F3230"/>
    <mergeCell ref="G3230:Q3230"/>
    <mergeCell ref="V3230:W3230"/>
    <mergeCell ref="A3225:C3225"/>
    <mergeCell ref="E3225:F3225"/>
    <mergeCell ref="G3225:Q3225"/>
    <mergeCell ref="V3225:W3225"/>
    <mergeCell ref="L3227:Q3227"/>
    <mergeCell ref="A3229:C3229"/>
    <mergeCell ref="E3229:F3229"/>
    <mergeCell ref="G3229:Q3229"/>
    <mergeCell ref="V3229:W3229"/>
    <mergeCell ref="A3223:C3223"/>
    <mergeCell ref="E3223:F3223"/>
    <mergeCell ref="G3223:Q3223"/>
    <mergeCell ref="V3223:W3223"/>
    <mergeCell ref="A3224:C3224"/>
    <mergeCell ref="E3224:F3224"/>
    <mergeCell ref="G3224:Q3224"/>
    <mergeCell ref="V3224:W3224"/>
    <mergeCell ref="A3221:C3221"/>
    <mergeCell ref="E3221:F3221"/>
    <mergeCell ref="G3221:Q3221"/>
    <mergeCell ref="V3221:W3221"/>
    <mergeCell ref="A3222:C3222"/>
    <mergeCell ref="E3222:F3222"/>
    <mergeCell ref="G3222:Q3222"/>
    <mergeCell ref="V3222:W3222"/>
    <mergeCell ref="L3218:Q3218"/>
    <mergeCell ref="A3220:C3220"/>
    <mergeCell ref="E3220:F3220"/>
    <mergeCell ref="G3220:Q3220"/>
    <mergeCell ref="V3220:W3220"/>
    <mergeCell ref="A3215:C3215"/>
    <mergeCell ref="E3215:F3215"/>
    <mergeCell ref="G3215:Q3215"/>
    <mergeCell ref="V3215:W3215"/>
    <mergeCell ref="A3216:C3216"/>
    <mergeCell ref="E3216:F3216"/>
    <mergeCell ref="G3216:Q3216"/>
    <mergeCell ref="V3216:W3216"/>
    <mergeCell ref="A3210:C3210"/>
    <mergeCell ref="E3210:F3210"/>
    <mergeCell ref="G3210:Q3210"/>
    <mergeCell ref="V3210:W3210"/>
    <mergeCell ref="L3212:Q3212"/>
    <mergeCell ref="A3214:C3214"/>
    <mergeCell ref="E3214:F3214"/>
    <mergeCell ref="G3214:Q3214"/>
    <mergeCell ref="V3214:W3214"/>
    <mergeCell ref="A3205:C3205"/>
    <mergeCell ref="E3205:F3205"/>
    <mergeCell ref="G3205:Q3205"/>
    <mergeCell ref="V3205:W3205"/>
    <mergeCell ref="L3207:Q3207"/>
    <mergeCell ref="A3209:C3209"/>
    <mergeCell ref="E3209:F3209"/>
    <mergeCell ref="G3209:Q3209"/>
    <mergeCell ref="V3209:W3209"/>
    <mergeCell ref="O3199:Q3199"/>
    <mergeCell ref="A3201:C3201"/>
    <mergeCell ref="E3201:F3201"/>
    <mergeCell ref="G3201:Q3201"/>
    <mergeCell ref="V3201:W3201"/>
    <mergeCell ref="N3203:Q3203"/>
    <mergeCell ref="A3193:C3193"/>
    <mergeCell ref="E3193:F3193"/>
    <mergeCell ref="G3193:Q3193"/>
    <mergeCell ref="V3193:W3193"/>
    <mergeCell ref="L3195:Q3195"/>
    <mergeCell ref="A3197:C3197"/>
    <mergeCell ref="E3197:F3197"/>
    <mergeCell ref="G3197:Q3197"/>
    <mergeCell ref="V3197:W3197"/>
    <mergeCell ref="A3188:C3188"/>
    <mergeCell ref="E3188:F3188"/>
    <mergeCell ref="G3188:Q3188"/>
    <mergeCell ref="V3188:W3188"/>
    <mergeCell ref="L3190:Q3190"/>
    <mergeCell ref="A3192:C3192"/>
    <mergeCell ref="E3192:F3192"/>
    <mergeCell ref="G3192:Q3192"/>
    <mergeCell ref="V3192:W3192"/>
    <mergeCell ref="A3183:C3183"/>
    <mergeCell ref="E3183:F3183"/>
    <mergeCell ref="G3183:Q3183"/>
    <mergeCell ref="V3183:W3183"/>
    <mergeCell ref="L3185:Q3185"/>
    <mergeCell ref="A3187:C3187"/>
    <mergeCell ref="E3187:F3187"/>
    <mergeCell ref="G3187:Q3187"/>
    <mergeCell ref="V3187:W3187"/>
    <mergeCell ref="A3181:C3181"/>
    <mergeCell ref="E3181:F3181"/>
    <mergeCell ref="G3181:Q3181"/>
    <mergeCell ref="V3181:W3181"/>
    <mergeCell ref="A3182:C3182"/>
    <mergeCell ref="E3182:F3182"/>
    <mergeCell ref="G3182:Q3182"/>
    <mergeCell ref="V3182:W3182"/>
    <mergeCell ref="A3179:C3179"/>
    <mergeCell ref="E3179:F3179"/>
    <mergeCell ref="G3179:Q3179"/>
    <mergeCell ref="V3179:W3179"/>
    <mergeCell ref="A3180:C3180"/>
    <mergeCell ref="E3180:F3180"/>
    <mergeCell ref="G3180:Q3180"/>
    <mergeCell ref="V3180:W3180"/>
    <mergeCell ref="A3178:C3178"/>
    <mergeCell ref="E3178:F3178"/>
    <mergeCell ref="G3178:Q3178"/>
    <mergeCell ref="V3178:W3178"/>
    <mergeCell ref="A3177:C3177"/>
    <mergeCell ref="E3177:F3177"/>
    <mergeCell ref="G3177:Q3177"/>
    <mergeCell ref="V3177:W3177"/>
    <mergeCell ref="A3176:C3176"/>
    <mergeCell ref="E3176:F3176"/>
    <mergeCell ref="G3176:Q3176"/>
    <mergeCell ref="V3176:W3176"/>
    <mergeCell ref="A3175:C3175"/>
    <mergeCell ref="E3175:F3175"/>
    <mergeCell ref="G3175:Q3175"/>
    <mergeCell ref="V3175:W3175"/>
    <mergeCell ref="N3172:Q3172"/>
    <mergeCell ref="A3174:C3174"/>
    <mergeCell ref="E3174:F3174"/>
    <mergeCell ref="G3174:Q3174"/>
    <mergeCell ref="V3174:W3174"/>
    <mergeCell ref="L3167:Q3167"/>
    <mergeCell ref="A3169:C3169"/>
    <mergeCell ref="E3169:F3169"/>
    <mergeCell ref="G3169:Q3169"/>
    <mergeCell ref="V3169:W3169"/>
    <mergeCell ref="A3170:C3170"/>
    <mergeCell ref="E3170:F3170"/>
    <mergeCell ref="G3170:Q3170"/>
    <mergeCell ref="V3170:W3170"/>
    <mergeCell ref="A3161:C3161"/>
    <mergeCell ref="E3161:F3161"/>
    <mergeCell ref="G3161:Q3161"/>
    <mergeCell ref="V3161:W3161"/>
    <mergeCell ref="P3163:Q3163"/>
    <mergeCell ref="A3165:C3165"/>
    <mergeCell ref="E3165:F3165"/>
    <mergeCell ref="G3165:Q3165"/>
    <mergeCell ref="V3165:W3165"/>
    <mergeCell ref="A3156:C3156"/>
    <mergeCell ref="E3156:F3156"/>
    <mergeCell ref="G3156:Q3156"/>
    <mergeCell ref="V3156:W3156"/>
    <mergeCell ref="L3158:Q3158"/>
    <mergeCell ref="A3160:C3160"/>
    <mergeCell ref="E3160:F3160"/>
    <mergeCell ref="G3160:Q3160"/>
    <mergeCell ref="V3160:W3160"/>
    <mergeCell ref="A3154:C3154"/>
    <mergeCell ref="E3154:F3154"/>
    <mergeCell ref="G3154:Q3154"/>
    <mergeCell ref="V3154:W3154"/>
    <mergeCell ref="A3155:C3155"/>
    <mergeCell ref="E3155:F3155"/>
    <mergeCell ref="G3155:Q3155"/>
    <mergeCell ref="V3155:W3155"/>
    <mergeCell ref="A3152:C3152"/>
    <mergeCell ref="E3152:F3152"/>
    <mergeCell ref="G3152:Q3152"/>
    <mergeCell ref="V3152:W3152"/>
    <mergeCell ref="A3153:C3153"/>
    <mergeCell ref="E3153:F3153"/>
    <mergeCell ref="G3153:Q3153"/>
    <mergeCell ref="V3153:W3153"/>
    <mergeCell ref="A3150:C3150"/>
    <mergeCell ref="E3150:F3150"/>
    <mergeCell ref="G3150:Q3150"/>
    <mergeCell ref="V3150:W3150"/>
    <mergeCell ref="A3151:C3151"/>
    <mergeCell ref="E3151:F3151"/>
    <mergeCell ref="G3151:Q3151"/>
    <mergeCell ref="V3151:W3151"/>
    <mergeCell ref="A3145:C3145"/>
    <mergeCell ref="E3145:F3145"/>
    <mergeCell ref="G3145:Q3145"/>
    <mergeCell ref="V3145:W3145"/>
    <mergeCell ref="P3147:Q3147"/>
    <mergeCell ref="A3149:C3149"/>
    <mergeCell ref="E3149:F3149"/>
    <mergeCell ref="G3149:Q3149"/>
    <mergeCell ref="V3149:W3149"/>
    <mergeCell ref="N3139:Q3139"/>
    <mergeCell ref="A3141:C3141"/>
    <mergeCell ref="E3141:F3141"/>
    <mergeCell ref="G3141:Q3141"/>
    <mergeCell ref="V3141:W3141"/>
    <mergeCell ref="N3143:Q3143"/>
    <mergeCell ref="N3134:Q3134"/>
    <mergeCell ref="A3136:C3136"/>
    <mergeCell ref="E3136:F3136"/>
    <mergeCell ref="G3136:Q3136"/>
    <mergeCell ref="V3136:W3136"/>
    <mergeCell ref="A3137:C3137"/>
    <mergeCell ref="E3137:F3137"/>
    <mergeCell ref="G3137:Q3137"/>
    <mergeCell ref="V3137:W3137"/>
    <mergeCell ref="A3128:C3128"/>
    <mergeCell ref="E3128:F3128"/>
    <mergeCell ref="G3128:Q3128"/>
    <mergeCell ref="V3128:W3128"/>
    <mergeCell ref="L3130:Q3130"/>
    <mergeCell ref="A3132:C3132"/>
    <mergeCell ref="E3132:F3132"/>
    <mergeCell ref="G3132:Q3132"/>
    <mergeCell ref="V3132:W3132"/>
    <mergeCell ref="A3126:C3126"/>
    <mergeCell ref="E3126:F3126"/>
    <mergeCell ref="G3126:Q3126"/>
    <mergeCell ref="V3126:W3126"/>
    <mergeCell ref="A3127:C3127"/>
    <mergeCell ref="E3127:F3127"/>
    <mergeCell ref="G3127:Q3127"/>
    <mergeCell ref="V3127:W3127"/>
    <mergeCell ref="J3120:Q3120"/>
    <mergeCell ref="A3122:C3122"/>
    <mergeCell ref="E3122:F3122"/>
    <mergeCell ref="G3122:Q3122"/>
    <mergeCell ref="V3122:W3122"/>
    <mergeCell ref="J3124:Q3124"/>
    <mergeCell ref="I3112:Q3112"/>
    <mergeCell ref="A3114:C3114"/>
    <mergeCell ref="E3114:F3114"/>
    <mergeCell ref="G3114:Q3114"/>
    <mergeCell ref="V3114:W3114"/>
    <mergeCell ref="A3118:C3118"/>
    <mergeCell ref="E3118:F3118"/>
    <mergeCell ref="G3118:Q3118"/>
    <mergeCell ref="V3118:W3118"/>
    <mergeCell ref="L3107:Q3107"/>
    <mergeCell ref="A3109:C3109"/>
    <mergeCell ref="E3109:F3109"/>
    <mergeCell ref="G3109:Q3109"/>
    <mergeCell ref="V3109:W3109"/>
    <mergeCell ref="A3110:C3110"/>
    <mergeCell ref="E3110:F3110"/>
    <mergeCell ref="G3110:Q3110"/>
    <mergeCell ref="V3110:W3110"/>
    <mergeCell ref="L3102:Q3102"/>
    <mergeCell ref="A3104:C3104"/>
    <mergeCell ref="E3104:F3104"/>
    <mergeCell ref="G3104:Q3104"/>
    <mergeCell ref="V3104:W3104"/>
    <mergeCell ref="A3105:C3105"/>
    <mergeCell ref="E3105:F3105"/>
    <mergeCell ref="G3105:Q3105"/>
    <mergeCell ref="V3105:W3105"/>
    <mergeCell ref="A3096:C3096"/>
    <mergeCell ref="E3096:F3096"/>
    <mergeCell ref="G3096:Q3096"/>
    <mergeCell ref="V3096:W3096"/>
    <mergeCell ref="L3098:Q3098"/>
    <mergeCell ref="A3100:C3100"/>
    <mergeCell ref="E3100:F3100"/>
    <mergeCell ref="G3100:Q3100"/>
    <mergeCell ref="V3100:W3100"/>
    <mergeCell ref="L3090:Q3090"/>
    <mergeCell ref="A3092:C3092"/>
    <mergeCell ref="E3092:F3092"/>
    <mergeCell ref="G3092:Q3092"/>
    <mergeCell ref="V3092:W3092"/>
    <mergeCell ref="L3094:Q3094"/>
    <mergeCell ref="A3084:C3084"/>
    <mergeCell ref="E3084:F3084"/>
    <mergeCell ref="G3084:Q3084"/>
    <mergeCell ref="V3084:W3084"/>
    <mergeCell ref="P3086:Q3086"/>
    <mergeCell ref="A3088:C3088"/>
    <mergeCell ref="E3088:F3088"/>
    <mergeCell ref="G3088:Q3088"/>
    <mergeCell ref="V3088:W3088"/>
    <mergeCell ref="P3078:Q3078"/>
    <mergeCell ref="A3080:C3080"/>
    <mergeCell ref="E3080:F3080"/>
    <mergeCell ref="G3080:Q3080"/>
    <mergeCell ref="V3080:W3080"/>
    <mergeCell ref="J3082:Q3082"/>
    <mergeCell ref="A3072:C3072"/>
    <mergeCell ref="E3072:F3072"/>
    <mergeCell ref="G3072:Q3072"/>
    <mergeCell ref="V3072:W3072"/>
    <mergeCell ref="N3074:Q3074"/>
    <mergeCell ref="A3076:C3076"/>
    <mergeCell ref="E3076:F3076"/>
    <mergeCell ref="G3076:Q3076"/>
    <mergeCell ref="V3076:W3076"/>
    <mergeCell ref="I3066:Q3066"/>
    <mergeCell ref="A3068:C3068"/>
    <mergeCell ref="E3068:F3068"/>
    <mergeCell ref="G3068:Q3068"/>
    <mergeCell ref="V3068:W3068"/>
    <mergeCell ref="P3070:Q3070"/>
    <mergeCell ref="O3061:Q3061"/>
    <mergeCell ref="A3063:C3063"/>
    <mergeCell ref="E3063:F3063"/>
    <mergeCell ref="G3063:Q3063"/>
    <mergeCell ref="V3063:W3063"/>
    <mergeCell ref="A3064:C3064"/>
    <mergeCell ref="E3064:F3064"/>
    <mergeCell ref="G3064:Q3064"/>
    <mergeCell ref="V3064:W3064"/>
    <mergeCell ref="A3055:C3055"/>
    <mergeCell ref="E3055:F3055"/>
    <mergeCell ref="G3055:Q3055"/>
    <mergeCell ref="V3055:W3055"/>
    <mergeCell ref="N3057:Q3057"/>
    <mergeCell ref="A3059:C3059"/>
    <mergeCell ref="E3059:F3059"/>
    <mergeCell ref="G3059:Q3059"/>
    <mergeCell ref="V3059:W3059"/>
    <mergeCell ref="A3053:C3053"/>
    <mergeCell ref="E3053:F3053"/>
    <mergeCell ref="G3053:Q3053"/>
    <mergeCell ref="V3053:W3053"/>
    <mergeCell ref="A3054:C3054"/>
    <mergeCell ref="E3054:F3054"/>
    <mergeCell ref="G3054:Q3054"/>
    <mergeCell ref="V3054:W3054"/>
    <mergeCell ref="N3047:Q3047"/>
    <mergeCell ref="A3049:C3049"/>
    <mergeCell ref="E3049:F3049"/>
    <mergeCell ref="G3049:Q3049"/>
    <mergeCell ref="V3049:W3049"/>
    <mergeCell ref="L3051:Q3051"/>
    <mergeCell ref="L3042:Q3042"/>
    <mergeCell ref="A3044:C3044"/>
    <mergeCell ref="E3044:F3044"/>
    <mergeCell ref="G3044:Q3044"/>
    <mergeCell ref="V3044:W3044"/>
    <mergeCell ref="A3045:C3045"/>
    <mergeCell ref="E3045:F3045"/>
    <mergeCell ref="G3045:Q3045"/>
    <mergeCell ref="V3045:W3045"/>
    <mergeCell ref="A3039:C3039"/>
    <mergeCell ref="E3039:F3039"/>
    <mergeCell ref="G3039:Q3039"/>
    <mergeCell ref="V3039:W3039"/>
    <mergeCell ref="A3040:C3040"/>
    <mergeCell ref="E3040:F3040"/>
    <mergeCell ref="G3040:Q3040"/>
    <mergeCell ref="V3040:W3040"/>
    <mergeCell ref="A3037:C3037"/>
    <mergeCell ref="E3037:F3037"/>
    <mergeCell ref="G3037:Q3037"/>
    <mergeCell ref="V3037:W3037"/>
    <mergeCell ref="A3038:C3038"/>
    <mergeCell ref="E3038:F3038"/>
    <mergeCell ref="G3038:Q3038"/>
    <mergeCell ref="V3038:W3038"/>
    <mergeCell ref="A3035:C3035"/>
    <mergeCell ref="E3035:F3035"/>
    <mergeCell ref="G3035:Q3035"/>
    <mergeCell ref="V3035:W3035"/>
    <mergeCell ref="A3036:C3036"/>
    <mergeCell ref="E3036:F3036"/>
    <mergeCell ref="G3036:Q3036"/>
    <mergeCell ref="V3036:W3036"/>
    <mergeCell ref="N3031:Q3031"/>
    <mergeCell ref="A3033:C3033"/>
    <mergeCell ref="E3033:F3033"/>
    <mergeCell ref="G3033:Q3033"/>
    <mergeCell ref="V3033:W3033"/>
    <mergeCell ref="A3034:C3034"/>
    <mergeCell ref="E3034:F3034"/>
    <mergeCell ref="G3034:Q3034"/>
    <mergeCell ref="V3034:W3034"/>
    <mergeCell ref="A3025:C3025"/>
    <mergeCell ref="E3025:F3025"/>
    <mergeCell ref="G3025:Q3025"/>
    <mergeCell ref="V3025:W3025"/>
    <mergeCell ref="L3027:Q3027"/>
    <mergeCell ref="A3029:C3029"/>
    <mergeCell ref="E3029:F3029"/>
    <mergeCell ref="G3029:Q3029"/>
    <mergeCell ref="V3029:W3029"/>
    <mergeCell ref="A3023:C3023"/>
    <mergeCell ref="E3023:F3023"/>
    <mergeCell ref="G3023:Q3023"/>
    <mergeCell ref="V3023:W3023"/>
    <mergeCell ref="A3024:C3024"/>
    <mergeCell ref="E3024:F3024"/>
    <mergeCell ref="G3024:Q3024"/>
    <mergeCell ref="V3024:W3024"/>
    <mergeCell ref="N3019:Q3019"/>
    <mergeCell ref="A3021:C3021"/>
    <mergeCell ref="E3021:F3021"/>
    <mergeCell ref="G3021:Q3021"/>
    <mergeCell ref="V3021:W3021"/>
    <mergeCell ref="A3022:C3022"/>
    <mergeCell ref="E3022:F3022"/>
    <mergeCell ref="G3022:Q3022"/>
    <mergeCell ref="V3022:W3022"/>
    <mergeCell ref="L3014:Q3014"/>
    <mergeCell ref="A3016:C3016"/>
    <mergeCell ref="E3016:F3016"/>
    <mergeCell ref="G3016:Q3016"/>
    <mergeCell ref="V3016:W3016"/>
    <mergeCell ref="A3017:C3017"/>
    <mergeCell ref="E3017:F3017"/>
    <mergeCell ref="G3017:Q3017"/>
    <mergeCell ref="V3017:W3017"/>
    <mergeCell ref="A3012:C3012"/>
    <mergeCell ref="E3012:F3012"/>
    <mergeCell ref="G3012:Q3012"/>
    <mergeCell ref="V3012:W3012"/>
    <mergeCell ref="A3010:C3010"/>
    <mergeCell ref="E3010:F3010"/>
    <mergeCell ref="G3010:Q3010"/>
    <mergeCell ref="V3010:W3010"/>
    <mergeCell ref="A3011:C3011"/>
    <mergeCell ref="E3011:F3011"/>
    <mergeCell ref="G3011:Q3011"/>
    <mergeCell ref="V3011:W3011"/>
    <mergeCell ref="A3009:C3009"/>
    <mergeCell ref="E3009:F3009"/>
    <mergeCell ref="G3009:Q3009"/>
    <mergeCell ref="V3009:W3009"/>
    <mergeCell ref="A3008:C3008"/>
    <mergeCell ref="E3008:F3008"/>
    <mergeCell ref="G3008:Q3008"/>
    <mergeCell ref="V3008:W3008"/>
    <mergeCell ref="A3007:C3007"/>
    <mergeCell ref="E3007:F3007"/>
    <mergeCell ref="G3007:Q3007"/>
    <mergeCell ref="V3007:W3007"/>
    <mergeCell ref="A3005:C3005"/>
    <mergeCell ref="E3005:F3005"/>
    <mergeCell ref="G3005:Q3005"/>
    <mergeCell ref="V3005:W3005"/>
    <mergeCell ref="A3006:C3006"/>
    <mergeCell ref="E3006:F3006"/>
    <mergeCell ref="G3006:Q3006"/>
    <mergeCell ref="V3006:W3006"/>
    <mergeCell ref="A3000:C3000"/>
    <mergeCell ref="E3000:F3000"/>
    <mergeCell ref="G3000:Q3000"/>
    <mergeCell ref="V3000:W3000"/>
    <mergeCell ref="L3002:Q3002"/>
    <mergeCell ref="A3004:C3004"/>
    <mergeCell ref="E3004:F3004"/>
    <mergeCell ref="G3004:Q3004"/>
    <mergeCell ref="V3004:W3004"/>
    <mergeCell ref="A2999:C2999"/>
    <mergeCell ref="E2999:F2999"/>
    <mergeCell ref="G2999:Q2999"/>
    <mergeCell ref="V2999:W2999"/>
    <mergeCell ref="J2993:Q2993"/>
    <mergeCell ref="A2995:C2995"/>
    <mergeCell ref="E2995:F2995"/>
    <mergeCell ref="G2995:Q2995"/>
    <mergeCell ref="V2995:W2995"/>
    <mergeCell ref="L2997:Q2997"/>
    <mergeCell ref="N2989:Q2989"/>
    <mergeCell ref="A2991:C2991"/>
    <mergeCell ref="E2991:F2991"/>
    <mergeCell ref="G2991:Q2991"/>
    <mergeCell ref="V2991:W2991"/>
    <mergeCell ref="A2983:C2983"/>
    <mergeCell ref="E2983:F2983"/>
    <mergeCell ref="G2983:Q2983"/>
    <mergeCell ref="V2983:W2983"/>
    <mergeCell ref="J2985:Q2985"/>
    <mergeCell ref="A2987:C2987"/>
    <mergeCell ref="E2987:F2987"/>
    <mergeCell ref="G2987:Q2987"/>
    <mergeCell ref="V2987:W2987"/>
    <mergeCell ref="A2981:C2981"/>
    <mergeCell ref="E2981:F2981"/>
    <mergeCell ref="G2981:Q2981"/>
    <mergeCell ref="V2981:W2981"/>
    <mergeCell ref="A2982:C2982"/>
    <mergeCell ref="E2982:F2982"/>
    <mergeCell ref="G2982:Q2982"/>
    <mergeCell ref="V2982:W2982"/>
    <mergeCell ref="A2979:C2979"/>
    <mergeCell ref="E2979:F2979"/>
    <mergeCell ref="G2979:Q2979"/>
    <mergeCell ref="V2979:W2979"/>
    <mergeCell ref="A2980:C2980"/>
    <mergeCell ref="E2980:F2980"/>
    <mergeCell ref="G2980:Q2980"/>
    <mergeCell ref="V2980:W2980"/>
    <mergeCell ref="A2977:C2977"/>
    <mergeCell ref="E2977:F2977"/>
    <mergeCell ref="G2977:Q2977"/>
    <mergeCell ref="V2977:W2977"/>
    <mergeCell ref="A2978:C2978"/>
    <mergeCell ref="E2978:F2978"/>
    <mergeCell ref="G2978:Q2978"/>
    <mergeCell ref="V2978:W2978"/>
    <mergeCell ref="A2975:C2975"/>
    <mergeCell ref="E2975:F2975"/>
    <mergeCell ref="G2975:Q2975"/>
    <mergeCell ref="V2975:W2975"/>
    <mergeCell ref="A2976:C2976"/>
    <mergeCell ref="E2976:F2976"/>
    <mergeCell ref="G2976:Q2976"/>
    <mergeCell ref="V2976:W2976"/>
    <mergeCell ref="L2971:Q2971"/>
    <mergeCell ref="A2973:C2973"/>
    <mergeCell ref="E2973:F2973"/>
    <mergeCell ref="G2973:Q2973"/>
    <mergeCell ref="V2973:W2973"/>
    <mergeCell ref="A2974:C2974"/>
    <mergeCell ref="E2974:F2974"/>
    <mergeCell ref="G2974:Q2974"/>
    <mergeCell ref="V2974:W2974"/>
    <mergeCell ref="A2969:C2969"/>
    <mergeCell ref="E2969:F2969"/>
    <mergeCell ref="G2969:Q2969"/>
    <mergeCell ref="V2969:W2969"/>
    <mergeCell ref="N2963:Q2963"/>
    <mergeCell ref="A2965:C2965"/>
    <mergeCell ref="E2965:F2965"/>
    <mergeCell ref="G2965:Q2965"/>
    <mergeCell ref="V2965:W2965"/>
    <mergeCell ref="P2967:Q2967"/>
    <mergeCell ref="A2960:C2960"/>
    <mergeCell ref="E2960:F2960"/>
    <mergeCell ref="G2960:Q2960"/>
    <mergeCell ref="V2960:W2960"/>
    <mergeCell ref="A2961:C2961"/>
    <mergeCell ref="E2961:F2961"/>
    <mergeCell ref="G2961:Q2961"/>
    <mergeCell ref="V2961:W2961"/>
    <mergeCell ref="A2958:C2958"/>
    <mergeCell ref="E2958:F2958"/>
    <mergeCell ref="G2958:Q2958"/>
    <mergeCell ref="V2958:W2958"/>
    <mergeCell ref="A2959:C2959"/>
    <mergeCell ref="E2959:F2959"/>
    <mergeCell ref="G2959:Q2959"/>
    <mergeCell ref="V2959:W2959"/>
    <mergeCell ref="L2954:Q2954"/>
    <mergeCell ref="A2956:C2956"/>
    <mergeCell ref="E2956:F2956"/>
    <mergeCell ref="G2956:Q2956"/>
    <mergeCell ref="V2956:W2956"/>
    <mergeCell ref="A2957:C2957"/>
    <mergeCell ref="E2957:F2957"/>
    <mergeCell ref="G2957:Q2957"/>
    <mergeCell ref="V2957:W2957"/>
    <mergeCell ref="A2952:C2952"/>
    <mergeCell ref="E2952:F2952"/>
    <mergeCell ref="G2952:Q2952"/>
    <mergeCell ref="V2952:W2952"/>
    <mergeCell ref="J2946:Q2946"/>
    <mergeCell ref="A2948:C2948"/>
    <mergeCell ref="E2948:F2948"/>
    <mergeCell ref="G2948:Q2948"/>
    <mergeCell ref="V2948:W2948"/>
    <mergeCell ref="L2950:Q2950"/>
    <mergeCell ref="L2941:Q2941"/>
    <mergeCell ref="A2943:C2943"/>
    <mergeCell ref="E2943:F2943"/>
    <mergeCell ref="G2943:Q2943"/>
    <mergeCell ref="V2943:W2943"/>
    <mergeCell ref="A2944:C2944"/>
    <mergeCell ref="E2944:F2944"/>
    <mergeCell ref="G2944:Q2944"/>
    <mergeCell ref="V2944:W2944"/>
    <mergeCell ref="L2936:Q2936"/>
    <mergeCell ref="A2938:C2938"/>
    <mergeCell ref="E2938:F2938"/>
    <mergeCell ref="G2938:Q2938"/>
    <mergeCell ref="V2938:W2938"/>
    <mergeCell ref="A2939:C2939"/>
    <mergeCell ref="E2939:F2939"/>
    <mergeCell ref="G2939:Q2939"/>
    <mergeCell ref="V2939:W2939"/>
    <mergeCell ref="A2933:C2933"/>
    <mergeCell ref="E2933:F2933"/>
    <mergeCell ref="G2933:Q2933"/>
    <mergeCell ref="V2933:W2933"/>
    <mergeCell ref="A2934:C2934"/>
    <mergeCell ref="E2934:F2934"/>
    <mergeCell ref="G2934:Q2934"/>
    <mergeCell ref="V2934:W2934"/>
    <mergeCell ref="A2931:C2931"/>
    <mergeCell ref="E2931:F2931"/>
    <mergeCell ref="G2931:Q2931"/>
    <mergeCell ref="V2931:W2931"/>
    <mergeCell ref="A2932:C2932"/>
    <mergeCell ref="E2932:F2932"/>
    <mergeCell ref="G2932:Q2932"/>
    <mergeCell ref="V2932:W2932"/>
    <mergeCell ref="L2925:Q2925"/>
    <mergeCell ref="A2927:C2927"/>
    <mergeCell ref="E2927:F2927"/>
    <mergeCell ref="G2927:Q2927"/>
    <mergeCell ref="V2927:W2927"/>
    <mergeCell ref="N2929:Q2929"/>
    <mergeCell ref="N2920:Q2920"/>
    <mergeCell ref="A2922:C2922"/>
    <mergeCell ref="E2922:F2922"/>
    <mergeCell ref="G2922:Q2922"/>
    <mergeCell ref="V2922:W2922"/>
    <mergeCell ref="A2923:C2923"/>
    <mergeCell ref="E2923:F2923"/>
    <mergeCell ref="G2923:Q2923"/>
    <mergeCell ref="V2923:W2923"/>
    <mergeCell ref="A2917:C2917"/>
    <mergeCell ref="E2917:F2917"/>
    <mergeCell ref="G2917:Q2917"/>
    <mergeCell ref="V2917:W2917"/>
    <mergeCell ref="A2918:C2918"/>
    <mergeCell ref="E2918:F2918"/>
    <mergeCell ref="G2918:Q2918"/>
    <mergeCell ref="V2918:W2918"/>
    <mergeCell ref="A2915:C2915"/>
    <mergeCell ref="E2915:F2915"/>
    <mergeCell ref="G2915:Q2915"/>
    <mergeCell ref="V2915:W2915"/>
    <mergeCell ref="A2916:C2916"/>
    <mergeCell ref="E2916:F2916"/>
    <mergeCell ref="G2916:Q2916"/>
    <mergeCell ref="V2916:W2916"/>
    <mergeCell ref="N2909:Q2909"/>
    <mergeCell ref="A2911:C2911"/>
    <mergeCell ref="E2911:F2911"/>
    <mergeCell ref="G2911:Q2911"/>
    <mergeCell ref="V2911:W2911"/>
    <mergeCell ref="N2913:Q2913"/>
    <mergeCell ref="A2903:C2903"/>
    <mergeCell ref="E2903:F2903"/>
    <mergeCell ref="G2903:Q2903"/>
    <mergeCell ref="V2903:W2903"/>
    <mergeCell ref="L2905:Q2905"/>
    <mergeCell ref="A2907:C2907"/>
    <mergeCell ref="E2907:F2907"/>
    <mergeCell ref="G2907:Q2907"/>
    <mergeCell ref="V2907:W2907"/>
    <mergeCell ref="L2897:Q2897"/>
    <mergeCell ref="A2899:C2899"/>
    <mergeCell ref="E2899:F2899"/>
    <mergeCell ref="G2899:Q2899"/>
    <mergeCell ref="V2899:W2899"/>
    <mergeCell ref="P2901:Q2901"/>
    <mergeCell ref="A2895:C2895"/>
    <mergeCell ref="E2895:F2895"/>
    <mergeCell ref="G2895:Q2895"/>
    <mergeCell ref="V2895:W2895"/>
    <mergeCell ref="A2894:C2894"/>
    <mergeCell ref="E2894:F2894"/>
    <mergeCell ref="G2894:Q2894"/>
    <mergeCell ref="V2894:W2894"/>
    <mergeCell ref="A2892:C2892"/>
    <mergeCell ref="E2892:F2892"/>
    <mergeCell ref="G2892:Q2892"/>
    <mergeCell ref="V2892:W2892"/>
    <mergeCell ref="A2893:C2893"/>
    <mergeCell ref="E2893:F2893"/>
    <mergeCell ref="G2893:Q2893"/>
    <mergeCell ref="V2893:W2893"/>
    <mergeCell ref="N2888:Q2888"/>
    <mergeCell ref="A2890:C2890"/>
    <mergeCell ref="E2890:F2890"/>
    <mergeCell ref="G2890:Q2890"/>
    <mergeCell ref="V2890:W2890"/>
    <mergeCell ref="A2891:C2891"/>
    <mergeCell ref="E2891:F2891"/>
    <mergeCell ref="G2891:Q2891"/>
    <mergeCell ref="V2891:W2891"/>
    <mergeCell ref="L2883:Q2883"/>
    <mergeCell ref="A2885:C2885"/>
    <mergeCell ref="E2885:F2885"/>
    <mergeCell ref="G2885:Q2885"/>
    <mergeCell ref="V2885:W2885"/>
    <mergeCell ref="A2886:C2886"/>
    <mergeCell ref="E2886:F2886"/>
    <mergeCell ref="G2886:Q2886"/>
    <mergeCell ref="V2886:W2886"/>
    <mergeCell ref="J2879:Q2879"/>
    <mergeCell ref="A2881:C2881"/>
    <mergeCell ref="E2881:F2881"/>
    <mergeCell ref="G2881:Q2881"/>
    <mergeCell ref="V2881:W2881"/>
    <mergeCell ref="A2877:C2877"/>
    <mergeCell ref="E2877:F2877"/>
    <mergeCell ref="G2877:Q2877"/>
    <mergeCell ref="V2877:W2877"/>
    <mergeCell ref="A2876:C2876"/>
    <mergeCell ref="E2876:F2876"/>
    <mergeCell ref="G2876:Q2876"/>
    <mergeCell ref="V2876:W2876"/>
    <mergeCell ref="P2870:Q2870"/>
    <mergeCell ref="A2872:C2872"/>
    <mergeCell ref="E2872:F2872"/>
    <mergeCell ref="G2872:Q2872"/>
    <mergeCell ref="V2872:W2872"/>
    <mergeCell ref="P2874:Q2874"/>
    <mergeCell ref="A2864:C2864"/>
    <mergeCell ref="E2864:F2864"/>
    <mergeCell ref="G2864:Q2864"/>
    <mergeCell ref="V2864:W2864"/>
    <mergeCell ref="I2866:Q2866"/>
    <mergeCell ref="A2868:C2868"/>
    <mergeCell ref="E2868:F2868"/>
    <mergeCell ref="G2868:Q2868"/>
    <mergeCell ref="V2868:W2868"/>
    <mergeCell ref="A2862:C2862"/>
    <mergeCell ref="E2862:F2862"/>
    <mergeCell ref="G2862:Q2862"/>
    <mergeCell ref="V2862:W2862"/>
    <mergeCell ref="A2863:C2863"/>
    <mergeCell ref="E2863:F2863"/>
    <mergeCell ref="G2863:Q2863"/>
    <mergeCell ref="V2863:W2863"/>
    <mergeCell ref="A2860:C2860"/>
    <mergeCell ref="E2860:F2860"/>
    <mergeCell ref="G2860:Q2860"/>
    <mergeCell ref="V2860:W2860"/>
    <mergeCell ref="A2861:C2861"/>
    <mergeCell ref="E2861:F2861"/>
    <mergeCell ref="G2861:Q2861"/>
    <mergeCell ref="V2861:W2861"/>
    <mergeCell ref="A2858:C2858"/>
    <mergeCell ref="E2858:F2858"/>
    <mergeCell ref="G2858:Q2858"/>
    <mergeCell ref="V2858:W2858"/>
    <mergeCell ref="A2859:C2859"/>
    <mergeCell ref="E2859:F2859"/>
    <mergeCell ref="G2859:Q2859"/>
    <mergeCell ref="V2859:W2859"/>
    <mergeCell ref="A2856:C2856"/>
    <mergeCell ref="E2856:F2856"/>
    <mergeCell ref="G2856:Q2856"/>
    <mergeCell ref="V2856:W2856"/>
    <mergeCell ref="A2857:C2857"/>
    <mergeCell ref="E2857:F2857"/>
    <mergeCell ref="G2857:Q2857"/>
    <mergeCell ref="V2857:W2857"/>
    <mergeCell ref="A2854:C2854"/>
    <mergeCell ref="E2854:F2854"/>
    <mergeCell ref="G2854:Q2854"/>
    <mergeCell ref="V2854:W2854"/>
    <mergeCell ref="A2855:C2855"/>
    <mergeCell ref="E2855:F2855"/>
    <mergeCell ref="G2855:Q2855"/>
    <mergeCell ref="V2855:W2855"/>
    <mergeCell ref="A2852:C2852"/>
    <mergeCell ref="E2852:F2852"/>
    <mergeCell ref="G2852:Q2852"/>
    <mergeCell ref="V2852:W2852"/>
    <mergeCell ref="A2853:C2853"/>
    <mergeCell ref="E2853:F2853"/>
    <mergeCell ref="G2853:Q2853"/>
    <mergeCell ref="V2853:W2853"/>
    <mergeCell ref="A2850:C2850"/>
    <mergeCell ref="E2850:F2850"/>
    <mergeCell ref="G2850:Q2850"/>
    <mergeCell ref="V2850:W2850"/>
    <mergeCell ref="A2851:C2851"/>
    <mergeCell ref="E2851:F2851"/>
    <mergeCell ref="G2851:Q2851"/>
    <mergeCell ref="V2851:W2851"/>
    <mergeCell ref="A2848:C2848"/>
    <mergeCell ref="E2848:F2848"/>
    <mergeCell ref="G2848:Q2848"/>
    <mergeCell ref="V2848:W2848"/>
    <mergeCell ref="A2849:C2849"/>
    <mergeCell ref="E2849:F2849"/>
    <mergeCell ref="G2849:Q2849"/>
    <mergeCell ref="V2849:W2849"/>
    <mergeCell ref="A2846:C2846"/>
    <mergeCell ref="E2846:F2846"/>
    <mergeCell ref="G2846:Q2846"/>
    <mergeCell ref="V2846:W2846"/>
    <mergeCell ref="A2847:C2847"/>
    <mergeCell ref="E2847:F2847"/>
    <mergeCell ref="G2847:Q2847"/>
    <mergeCell ref="V2847:W2847"/>
    <mergeCell ref="A2844:C2844"/>
    <mergeCell ref="E2844:F2844"/>
    <mergeCell ref="G2844:Q2844"/>
    <mergeCell ref="V2844:W2844"/>
    <mergeCell ref="A2845:C2845"/>
    <mergeCell ref="E2845:F2845"/>
    <mergeCell ref="G2845:Q2845"/>
    <mergeCell ref="V2845:W2845"/>
    <mergeCell ref="A2842:C2842"/>
    <mergeCell ref="E2842:F2842"/>
    <mergeCell ref="G2842:Q2842"/>
    <mergeCell ref="V2842:W2842"/>
    <mergeCell ref="A2843:C2843"/>
    <mergeCell ref="E2843:F2843"/>
    <mergeCell ref="G2843:Q2843"/>
    <mergeCell ref="V2843:W2843"/>
    <mergeCell ref="A2837:C2837"/>
    <mergeCell ref="E2837:F2837"/>
    <mergeCell ref="G2837:Q2837"/>
    <mergeCell ref="V2837:W2837"/>
    <mergeCell ref="N2839:Q2839"/>
    <mergeCell ref="A2841:C2841"/>
    <mergeCell ref="E2841:F2841"/>
    <mergeCell ref="G2841:Q2841"/>
    <mergeCell ref="V2841:W2841"/>
    <mergeCell ref="A2836:C2836"/>
    <mergeCell ref="E2836:F2836"/>
    <mergeCell ref="G2836:Q2836"/>
    <mergeCell ref="V2836:W2836"/>
    <mergeCell ref="N2832:Q2832"/>
    <mergeCell ref="A2834:C2834"/>
    <mergeCell ref="E2834:F2834"/>
    <mergeCell ref="G2834:Q2834"/>
    <mergeCell ref="V2834:W2834"/>
    <mergeCell ref="A2835:C2835"/>
    <mergeCell ref="E2835:F2835"/>
    <mergeCell ref="G2835:Q2835"/>
    <mergeCell ref="V2835:W2835"/>
    <mergeCell ref="L2827:Q2827"/>
    <mergeCell ref="A2829:C2829"/>
    <mergeCell ref="E2829:F2829"/>
    <mergeCell ref="G2829:Q2829"/>
    <mergeCell ref="V2829:W2829"/>
    <mergeCell ref="A2830:C2830"/>
    <mergeCell ref="E2830:F2830"/>
    <mergeCell ref="G2830:Q2830"/>
    <mergeCell ref="V2830:W2830"/>
    <mergeCell ref="A2824:C2824"/>
    <mergeCell ref="E2824:F2824"/>
    <mergeCell ref="G2824:Q2824"/>
    <mergeCell ref="V2824:W2824"/>
    <mergeCell ref="A2825:C2825"/>
    <mergeCell ref="E2825:F2825"/>
    <mergeCell ref="G2825:Q2825"/>
    <mergeCell ref="V2825:W2825"/>
    <mergeCell ref="A2822:C2822"/>
    <mergeCell ref="E2822:F2822"/>
    <mergeCell ref="G2822:Q2822"/>
    <mergeCell ref="V2822:W2822"/>
    <mergeCell ref="A2823:C2823"/>
    <mergeCell ref="E2823:F2823"/>
    <mergeCell ref="G2823:Q2823"/>
    <mergeCell ref="V2823:W2823"/>
    <mergeCell ref="A2820:C2820"/>
    <mergeCell ref="E2820:F2820"/>
    <mergeCell ref="G2820:Q2820"/>
    <mergeCell ref="V2820:W2820"/>
    <mergeCell ref="A2821:C2821"/>
    <mergeCell ref="E2821:F2821"/>
    <mergeCell ref="G2821:Q2821"/>
    <mergeCell ref="V2821:W2821"/>
    <mergeCell ref="A2818:C2818"/>
    <mergeCell ref="E2818:F2818"/>
    <mergeCell ref="G2818:Q2818"/>
    <mergeCell ref="V2818:W2818"/>
    <mergeCell ref="A2819:C2819"/>
    <mergeCell ref="E2819:F2819"/>
    <mergeCell ref="G2819:Q2819"/>
    <mergeCell ref="V2819:W2819"/>
    <mergeCell ref="A2816:C2816"/>
    <mergeCell ref="E2816:F2816"/>
    <mergeCell ref="G2816:Q2816"/>
    <mergeCell ref="V2816:W2816"/>
    <mergeCell ref="A2817:C2817"/>
    <mergeCell ref="E2817:F2817"/>
    <mergeCell ref="G2817:Q2817"/>
    <mergeCell ref="V2817:W2817"/>
    <mergeCell ref="L2812:Q2812"/>
    <mergeCell ref="A2814:C2814"/>
    <mergeCell ref="E2814:F2814"/>
    <mergeCell ref="G2814:Q2814"/>
    <mergeCell ref="V2814:W2814"/>
    <mergeCell ref="A2815:C2815"/>
    <mergeCell ref="E2815:F2815"/>
    <mergeCell ref="G2815:Q2815"/>
    <mergeCell ref="V2815:W2815"/>
    <mergeCell ref="A2809:C2809"/>
    <mergeCell ref="E2809:F2809"/>
    <mergeCell ref="G2809:Q2809"/>
    <mergeCell ref="V2809:W2809"/>
    <mergeCell ref="A2810:C2810"/>
    <mergeCell ref="E2810:F2810"/>
    <mergeCell ref="G2810:Q2810"/>
    <mergeCell ref="V2810:W2810"/>
    <mergeCell ref="A2807:C2807"/>
    <mergeCell ref="E2807:F2807"/>
    <mergeCell ref="G2807:Q2807"/>
    <mergeCell ref="V2807:W2807"/>
    <mergeCell ref="A2808:C2808"/>
    <mergeCell ref="E2808:F2808"/>
    <mergeCell ref="G2808:Q2808"/>
    <mergeCell ref="V2808:W2808"/>
    <mergeCell ref="A2805:C2805"/>
    <mergeCell ref="E2805:F2805"/>
    <mergeCell ref="G2805:Q2805"/>
    <mergeCell ref="V2805:W2805"/>
    <mergeCell ref="A2806:C2806"/>
    <mergeCell ref="E2806:F2806"/>
    <mergeCell ref="G2806:Q2806"/>
    <mergeCell ref="V2806:W2806"/>
    <mergeCell ref="A2803:C2803"/>
    <mergeCell ref="E2803:F2803"/>
    <mergeCell ref="G2803:Q2803"/>
    <mergeCell ref="V2803:W2803"/>
    <mergeCell ref="A2804:C2804"/>
    <mergeCell ref="E2804:F2804"/>
    <mergeCell ref="G2804:Q2804"/>
    <mergeCell ref="V2804:W2804"/>
    <mergeCell ref="A2801:C2801"/>
    <mergeCell ref="E2801:F2801"/>
    <mergeCell ref="G2801:Q2801"/>
    <mergeCell ref="V2801:W2801"/>
    <mergeCell ref="A2802:C2802"/>
    <mergeCell ref="E2802:F2802"/>
    <mergeCell ref="G2802:Q2802"/>
    <mergeCell ref="V2802:W2802"/>
    <mergeCell ref="A2796:C2796"/>
    <mergeCell ref="E2796:F2796"/>
    <mergeCell ref="G2796:Q2796"/>
    <mergeCell ref="V2796:W2796"/>
    <mergeCell ref="L2798:Q2798"/>
    <mergeCell ref="A2800:C2800"/>
    <mergeCell ref="E2800:F2800"/>
    <mergeCell ref="G2800:Q2800"/>
    <mergeCell ref="V2800:W2800"/>
    <mergeCell ref="A2794:C2794"/>
    <mergeCell ref="E2794:F2794"/>
    <mergeCell ref="G2794:Q2794"/>
    <mergeCell ref="V2794:W2794"/>
    <mergeCell ref="A2795:C2795"/>
    <mergeCell ref="E2795:F2795"/>
    <mergeCell ref="G2795:Q2795"/>
    <mergeCell ref="V2795:W2795"/>
    <mergeCell ref="A2792:C2792"/>
    <mergeCell ref="E2792:F2792"/>
    <mergeCell ref="G2792:Q2792"/>
    <mergeCell ref="V2792:W2792"/>
    <mergeCell ref="A2793:C2793"/>
    <mergeCell ref="E2793:F2793"/>
    <mergeCell ref="G2793:Q2793"/>
    <mergeCell ref="V2793:W2793"/>
    <mergeCell ref="N2788:Q2788"/>
    <mergeCell ref="A2790:C2790"/>
    <mergeCell ref="E2790:F2790"/>
    <mergeCell ref="G2790:Q2790"/>
    <mergeCell ref="V2790:W2790"/>
    <mergeCell ref="A2791:C2791"/>
    <mergeCell ref="E2791:F2791"/>
    <mergeCell ref="G2791:Q2791"/>
    <mergeCell ref="V2791:W2791"/>
    <mergeCell ref="L2784:Q2784"/>
    <mergeCell ref="A2786:C2786"/>
    <mergeCell ref="E2786:F2786"/>
    <mergeCell ref="G2786:Q2786"/>
    <mergeCell ref="V2786:W2786"/>
    <mergeCell ref="A2781:C2781"/>
    <mergeCell ref="E2781:F2781"/>
    <mergeCell ref="G2781:Q2781"/>
    <mergeCell ref="V2781:W2781"/>
    <mergeCell ref="A2782:C2782"/>
    <mergeCell ref="E2782:F2782"/>
    <mergeCell ref="G2782:Q2782"/>
    <mergeCell ref="V2782:W2782"/>
    <mergeCell ref="N2777:Q2777"/>
    <mergeCell ref="A2779:C2779"/>
    <mergeCell ref="E2779:F2779"/>
    <mergeCell ref="G2779:Q2779"/>
    <mergeCell ref="V2779:W2779"/>
    <mergeCell ref="A2780:C2780"/>
    <mergeCell ref="E2780:F2780"/>
    <mergeCell ref="G2780:Q2780"/>
    <mergeCell ref="V2780:W2780"/>
    <mergeCell ref="J2773:Q2773"/>
    <mergeCell ref="A2775:C2775"/>
    <mergeCell ref="E2775:F2775"/>
    <mergeCell ref="G2775:Q2775"/>
    <mergeCell ref="V2775:W2775"/>
    <mergeCell ref="L2769:Q2769"/>
    <mergeCell ref="A2771:C2771"/>
    <mergeCell ref="E2771:F2771"/>
    <mergeCell ref="G2771:Q2771"/>
    <mergeCell ref="V2771:W2771"/>
    <mergeCell ref="A2763:C2763"/>
    <mergeCell ref="E2763:F2763"/>
    <mergeCell ref="G2763:Q2763"/>
    <mergeCell ref="V2763:W2763"/>
    <mergeCell ref="L2765:Q2765"/>
    <mergeCell ref="A2767:C2767"/>
    <mergeCell ref="E2767:F2767"/>
    <mergeCell ref="G2767:Q2767"/>
    <mergeCell ref="V2767:W2767"/>
    <mergeCell ref="L2759:Q2759"/>
    <mergeCell ref="A2761:C2761"/>
    <mergeCell ref="E2761:F2761"/>
    <mergeCell ref="G2761:Q2761"/>
    <mergeCell ref="V2761:W2761"/>
    <mergeCell ref="A2762:C2762"/>
    <mergeCell ref="E2762:F2762"/>
    <mergeCell ref="G2762:Q2762"/>
    <mergeCell ref="V2762:W2762"/>
    <mergeCell ref="A2756:C2756"/>
    <mergeCell ref="E2756:F2756"/>
    <mergeCell ref="G2756:Q2756"/>
    <mergeCell ref="V2756:W2756"/>
    <mergeCell ref="A2757:C2757"/>
    <mergeCell ref="E2757:F2757"/>
    <mergeCell ref="G2757:Q2757"/>
    <mergeCell ref="V2757:W2757"/>
    <mergeCell ref="N2752:Q2752"/>
    <mergeCell ref="A2754:C2754"/>
    <mergeCell ref="E2754:F2754"/>
    <mergeCell ref="G2754:Q2754"/>
    <mergeCell ref="V2754:W2754"/>
    <mergeCell ref="A2755:C2755"/>
    <mergeCell ref="E2755:F2755"/>
    <mergeCell ref="G2755:Q2755"/>
    <mergeCell ref="V2755:W2755"/>
    <mergeCell ref="A2746:C2746"/>
    <mergeCell ref="E2746:F2746"/>
    <mergeCell ref="G2746:Q2746"/>
    <mergeCell ref="V2746:W2746"/>
    <mergeCell ref="L2748:Q2748"/>
    <mergeCell ref="A2750:C2750"/>
    <mergeCell ref="E2750:F2750"/>
    <mergeCell ref="G2750:Q2750"/>
    <mergeCell ref="V2750:W2750"/>
    <mergeCell ref="A2744:C2744"/>
    <mergeCell ref="E2744:F2744"/>
    <mergeCell ref="G2744:Q2744"/>
    <mergeCell ref="V2744:W2744"/>
    <mergeCell ref="A2745:C2745"/>
    <mergeCell ref="E2745:F2745"/>
    <mergeCell ref="G2745:Q2745"/>
    <mergeCell ref="V2745:W2745"/>
    <mergeCell ref="L2738:Q2738"/>
    <mergeCell ref="A2740:C2740"/>
    <mergeCell ref="E2740:F2740"/>
    <mergeCell ref="G2740:Q2740"/>
    <mergeCell ref="V2740:W2740"/>
    <mergeCell ref="P2742:Q2742"/>
    <mergeCell ref="A2735:C2735"/>
    <mergeCell ref="E2735:F2735"/>
    <mergeCell ref="G2735:Q2735"/>
    <mergeCell ref="V2735:W2735"/>
    <mergeCell ref="A2736:C2736"/>
    <mergeCell ref="E2736:F2736"/>
    <mergeCell ref="G2736:Q2736"/>
    <mergeCell ref="V2736:W2736"/>
    <mergeCell ref="N2729:Q2729"/>
    <mergeCell ref="A2731:C2731"/>
    <mergeCell ref="E2731:F2731"/>
    <mergeCell ref="G2731:Q2731"/>
    <mergeCell ref="V2731:W2731"/>
    <mergeCell ref="N2733:Q2733"/>
    <mergeCell ref="L2724:Q2724"/>
    <mergeCell ref="A2726:C2726"/>
    <mergeCell ref="E2726:F2726"/>
    <mergeCell ref="G2726:Q2726"/>
    <mergeCell ref="V2726:W2726"/>
    <mergeCell ref="A2727:C2727"/>
    <mergeCell ref="E2727:F2727"/>
    <mergeCell ref="G2727:Q2727"/>
    <mergeCell ref="V2727:W2727"/>
    <mergeCell ref="A2721:C2721"/>
    <mergeCell ref="E2721:F2721"/>
    <mergeCell ref="G2721:Q2721"/>
    <mergeCell ref="V2721:W2721"/>
    <mergeCell ref="A2722:C2722"/>
    <mergeCell ref="E2722:F2722"/>
    <mergeCell ref="G2722:Q2722"/>
    <mergeCell ref="V2722:W2722"/>
    <mergeCell ref="P2717:Q2717"/>
    <mergeCell ref="A2719:C2719"/>
    <mergeCell ref="E2719:F2719"/>
    <mergeCell ref="G2719:Q2719"/>
    <mergeCell ref="V2719:W2719"/>
    <mergeCell ref="A2720:C2720"/>
    <mergeCell ref="E2720:F2720"/>
    <mergeCell ref="G2720:Q2720"/>
    <mergeCell ref="V2720:W2720"/>
    <mergeCell ref="A2711:C2711"/>
    <mergeCell ref="E2711:F2711"/>
    <mergeCell ref="G2711:Q2711"/>
    <mergeCell ref="V2711:W2711"/>
    <mergeCell ref="P2713:Q2713"/>
    <mergeCell ref="A2715:C2715"/>
    <mergeCell ref="E2715:F2715"/>
    <mergeCell ref="G2715:Q2715"/>
    <mergeCell ref="V2715:W2715"/>
    <mergeCell ref="O2705:Q2705"/>
    <mergeCell ref="A2707:C2707"/>
    <mergeCell ref="E2707:F2707"/>
    <mergeCell ref="G2707:Q2707"/>
    <mergeCell ref="V2707:W2707"/>
    <mergeCell ref="L2709:Q2709"/>
    <mergeCell ref="A2702:C2702"/>
    <mergeCell ref="E2702:F2702"/>
    <mergeCell ref="G2702:Q2702"/>
    <mergeCell ref="V2702:W2702"/>
    <mergeCell ref="A2703:C2703"/>
    <mergeCell ref="E2703:F2703"/>
    <mergeCell ref="G2703:Q2703"/>
    <mergeCell ref="V2703:W2703"/>
    <mergeCell ref="L2696:Q2696"/>
    <mergeCell ref="A2698:C2698"/>
    <mergeCell ref="E2698:F2698"/>
    <mergeCell ref="G2698:Q2698"/>
    <mergeCell ref="V2698:W2698"/>
    <mergeCell ref="O2700:Q2700"/>
    <mergeCell ref="A2690:C2690"/>
    <mergeCell ref="E2690:F2690"/>
    <mergeCell ref="G2690:Q2690"/>
    <mergeCell ref="V2690:W2690"/>
    <mergeCell ref="L2692:Q2692"/>
    <mergeCell ref="A2694:C2694"/>
    <mergeCell ref="E2694:F2694"/>
    <mergeCell ref="G2694:Q2694"/>
    <mergeCell ref="V2694:W2694"/>
    <mergeCell ref="A2688:C2688"/>
    <mergeCell ref="E2688:F2688"/>
    <mergeCell ref="G2688:Q2688"/>
    <mergeCell ref="V2688:W2688"/>
    <mergeCell ref="A2689:C2689"/>
    <mergeCell ref="E2689:F2689"/>
    <mergeCell ref="G2689:Q2689"/>
    <mergeCell ref="V2689:W2689"/>
    <mergeCell ref="N2681:Q2681"/>
    <mergeCell ref="A2683:C2683"/>
    <mergeCell ref="E2683:F2683"/>
    <mergeCell ref="G2683:Q2683"/>
    <mergeCell ref="V2683:W2683"/>
    <mergeCell ref="A2687:C2687"/>
    <mergeCell ref="E2687:F2687"/>
    <mergeCell ref="G2687:Q2687"/>
    <mergeCell ref="V2687:W2687"/>
    <mergeCell ref="L2676:Q2676"/>
    <mergeCell ref="A2678:C2678"/>
    <mergeCell ref="E2678:F2678"/>
    <mergeCell ref="G2678:Q2678"/>
    <mergeCell ref="V2678:W2678"/>
    <mergeCell ref="A2679:C2679"/>
    <mergeCell ref="E2679:F2679"/>
    <mergeCell ref="G2679:Q2679"/>
    <mergeCell ref="V2679:W2679"/>
    <mergeCell ref="N2671:Q2671"/>
    <mergeCell ref="A2673:C2673"/>
    <mergeCell ref="E2673:F2673"/>
    <mergeCell ref="G2673:Q2673"/>
    <mergeCell ref="V2673:W2673"/>
    <mergeCell ref="A2674:C2674"/>
    <mergeCell ref="E2674:F2674"/>
    <mergeCell ref="G2674:Q2674"/>
    <mergeCell ref="V2674:W2674"/>
    <mergeCell ref="N2666:Q2666"/>
    <mergeCell ref="A2668:C2668"/>
    <mergeCell ref="E2668:F2668"/>
    <mergeCell ref="G2668:Q2668"/>
    <mergeCell ref="V2668:W2668"/>
    <mergeCell ref="A2669:C2669"/>
    <mergeCell ref="E2669:F2669"/>
    <mergeCell ref="G2669:Q2669"/>
    <mergeCell ref="V2669:W2669"/>
    <mergeCell ref="A2660:C2660"/>
    <mergeCell ref="E2660:F2660"/>
    <mergeCell ref="G2660:Q2660"/>
    <mergeCell ref="V2660:W2660"/>
    <mergeCell ref="N2662:Q2662"/>
    <mergeCell ref="A2664:C2664"/>
    <mergeCell ref="E2664:F2664"/>
    <mergeCell ref="G2664:Q2664"/>
    <mergeCell ref="V2664:W2664"/>
    <mergeCell ref="P2654:Q2654"/>
    <mergeCell ref="A2656:C2656"/>
    <mergeCell ref="E2656:F2656"/>
    <mergeCell ref="G2656:Q2656"/>
    <mergeCell ref="V2656:W2656"/>
    <mergeCell ref="N2658:Q2658"/>
    <mergeCell ref="P2649:Q2649"/>
    <mergeCell ref="A2651:C2651"/>
    <mergeCell ref="E2651:F2651"/>
    <mergeCell ref="G2651:Q2651"/>
    <mergeCell ref="V2651:W2651"/>
    <mergeCell ref="A2652:C2652"/>
    <mergeCell ref="E2652:F2652"/>
    <mergeCell ref="G2652:Q2652"/>
    <mergeCell ref="V2652:W2652"/>
    <mergeCell ref="A2643:C2643"/>
    <mergeCell ref="E2643:F2643"/>
    <mergeCell ref="G2643:Q2643"/>
    <mergeCell ref="V2643:W2643"/>
    <mergeCell ref="P2645:Q2645"/>
    <mergeCell ref="A2647:C2647"/>
    <mergeCell ref="E2647:F2647"/>
    <mergeCell ref="G2647:Q2647"/>
    <mergeCell ref="V2647:W2647"/>
    <mergeCell ref="L2637:Q2637"/>
    <mergeCell ref="A2639:C2639"/>
    <mergeCell ref="E2639:F2639"/>
    <mergeCell ref="G2639:Q2639"/>
    <mergeCell ref="V2639:W2639"/>
    <mergeCell ref="L2641:Q2641"/>
    <mergeCell ref="A2634:C2634"/>
    <mergeCell ref="E2634:F2634"/>
    <mergeCell ref="G2634:Q2634"/>
    <mergeCell ref="V2634:W2634"/>
    <mergeCell ref="A2635:C2635"/>
    <mergeCell ref="E2635:F2635"/>
    <mergeCell ref="G2635:Q2635"/>
    <mergeCell ref="V2635:W2635"/>
    <mergeCell ref="A2632:C2632"/>
    <mergeCell ref="E2632:F2632"/>
    <mergeCell ref="G2632:Q2632"/>
    <mergeCell ref="V2632:W2632"/>
    <mergeCell ref="A2633:C2633"/>
    <mergeCell ref="E2633:F2633"/>
    <mergeCell ref="G2633:Q2633"/>
    <mergeCell ref="V2633:W2633"/>
    <mergeCell ref="J2626:Q2626"/>
    <mergeCell ref="A2628:C2628"/>
    <mergeCell ref="E2628:F2628"/>
    <mergeCell ref="G2628:Q2628"/>
    <mergeCell ref="V2628:W2628"/>
    <mergeCell ref="N2630:Q2630"/>
    <mergeCell ref="A2620:C2620"/>
    <mergeCell ref="E2620:F2620"/>
    <mergeCell ref="G2620:Q2620"/>
    <mergeCell ref="V2620:W2620"/>
    <mergeCell ref="P2622:Q2622"/>
    <mergeCell ref="A2624:C2624"/>
    <mergeCell ref="E2624:F2624"/>
    <mergeCell ref="G2624:Q2624"/>
    <mergeCell ref="V2624:W2624"/>
    <mergeCell ref="L2616:Q2616"/>
    <mergeCell ref="A2618:C2618"/>
    <mergeCell ref="E2618:F2618"/>
    <mergeCell ref="G2618:Q2618"/>
    <mergeCell ref="V2618:W2618"/>
    <mergeCell ref="A2619:C2619"/>
    <mergeCell ref="E2619:F2619"/>
    <mergeCell ref="G2619:Q2619"/>
    <mergeCell ref="V2619:W2619"/>
    <mergeCell ref="A2613:C2613"/>
    <mergeCell ref="E2613:F2613"/>
    <mergeCell ref="G2613:Q2613"/>
    <mergeCell ref="V2613:W2613"/>
    <mergeCell ref="A2614:C2614"/>
    <mergeCell ref="E2614:F2614"/>
    <mergeCell ref="G2614:Q2614"/>
    <mergeCell ref="V2614:W2614"/>
    <mergeCell ref="A2611:C2611"/>
    <mergeCell ref="E2611:F2611"/>
    <mergeCell ref="G2611:Q2611"/>
    <mergeCell ref="V2611:W2611"/>
    <mergeCell ref="A2612:C2612"/>
    <mergeCell ref="E2612:F2612"/>
    <mergeCell ref="G2612:Q2612"/>
    <mergeCell ref="V2612:W2612"/>
    <mergeCell ref="A2606:C2606"/>
    <mergeCell ref="E2606:F2606"/>
    <mergeCell ref="G2606:Q2606"/>
    <mergeCell ref="V2606:W2606"/>
    <mergeCell ref="O2608:Q2608"/>
    <mergeCell ref="A2610:C2610"/>
    <mergeCell ref="E2610:F2610"/>
    <mergeCell ref="G2610:Q2610"/>
    <mergeCell ref="V2610:W2610"/>
    <mergeCell ref="N2600:Q2600"/>
    <mergeCell ref="A2602:C2602"/>
    <mergeCell ref="E2602:F2602"/>
    <mergeCell ref="G2602:Q2602"/>
    <mergeCell ref="V2602:W2602"/>
    <mergeCell ref="N2604:Q2604"/>
    <mergeCell ref="A2597:C2597"/>
    <mergeCell ref="E2597:F2597"/>
    <mergeCell ref="G2597:Q2597"/>
    <mergeCell ref="V2597:W2597"/>
    <mergeCell ref="A2598:C2598"/>
    <mergeCell ref="E2598:F2598"/>
    <mergeCell ref="G2598:Q2598"/>
    <mergeCell ref="V2598:W2598"/>
    <mergeCell ref="A2595:C2595"/>
    <mergeCell ref="E2595:F2595"/>
    <mergeCell ref="G2595:Q2595"/>
    <mergeCell ref="V2595:W2595"/>
    <mergeCell ref="A2596:C2596"/>
    <mergeCell ref="E2596:F2596"/>
    <mergeCell ref="G2596:Q2596"/>
    <mergeCell ref="V2596:W2596"/>
    <mergeCell ref="A2590:C2590"/>
    <mergeCell ref="E2590:F2590"/>
    <mergeCell ref="G2590:Q2590"/>
    <mergeCell ref="V2590:W2590"/>
    <mergeCell ref="N2592:Q2592"/>
    <mergeCell ref="A2594:C2594"/>
    <mergeCell ref="E2594:F2594"/>
    <mergeCell ref="G2594:Q2594"/>
    <mergeCell ref="V2594:W2594"/>
    <mergeCell ref="N2584:Q2584"/>
    <mergeCell ref="A2586:C2586"/>
    <mergeCell ref="E2586:F2586"/>
    <mergeCell ref="G2586:Q2586"/>
    <mergeCell ref="V2586:W2586"/>
    <mergeCell ref="P2588:Q2588"/>
    <mergeCell ref="A2581:C2581"/>
    <mergeCell ref="E2581:F2581"/>
    <mergeCell ref="G2581:Q2581"/>
    <mergeCell ref="V2581:W2581"/>
    <mergeCell ref="A2582:C2582"/>
    <mergeCell ref="E2582:F2582"/>
    <mergeCell ref="G2582:Q2582"/>
    <mergeCell ref="V2582:W2582"/>
    <mergeCell ref="L2575:Q2575"/>
    <mergeCell ref="A2577:C2577"/>
    <mergeCell ref="E2577:F2577"/>
    <mergeCell ref="G2577:Q2577"/>
    <mergeCell ref="V2577:W2577"/>
    <mergeCell ref="N2579:Q2579"/>
    <mergeCell ref="A2569:C2569"/>
    <mergeCell ref="E2569:F2569"/>
    <mergeCell ref="G2569:Q2569"/>
    <mergeCell ref="V2569:W2569"/>
    <mergeCell ref="P2571:Q2571"/>
    <mergeCell ref="A2573:C2573"/>
    <mergeCell ref="E2573:F2573"/>
    <mergeCell ref="G2573:Q2573"/>
    <mergeCell ref="V2573:W2573"/>
    <mergeCell ref="L2563:Q2563"/>
    <mergeCell ref="A2565:C2565"/>
    <mergeCell ref="E2565:F2565"/>
    <mergeCell ref="G2565:Q2565"/>
    <mergeCell ref="V2565:W2565"/>
    <mergeCell ref="N2567:Q2567"/>
    <mergeCell ref="A2560:C2560"/>
    <mergeCell ref="E2560:F2560"/>
    <mergeCell ref="G2560:Q2560"/>
    <mergeCell ref="V2560:W2560"/>
    <mergeCell ref="A2561:C2561"/>
    <mergeCell ref="E2561:F2561"/>
    <mergeCell ref="G2561:Q2561"/>
    <mergeCell ref="V2561:W2561"/>
    <mergeCell ref="A2558:C2558"/>
    <mergeCell ref="E2558:F2558"/>
    <mergeCell ref="G2558:Q2558"/>
    <mergeCell ref="V2558:W2558"/>
    <mergeCell ref="A2559:C2559"/>
    <mergeCell ref="E2559:F2559"/>
    <mergeCell ref="G2559:Q2559"/>
    <mergeCell ref="V2559:W2559"/>
    <mergeCell ref="J2552:Q2552"/>
    <mergeCell ref="A2554:C2554"/>
    <mergeCell ref="E2554:F2554"/>
    <mergeCell ref="G2554:Q2554"/>
    <mergeCell ref="V2554:W2554"/>
    <mergeCell ref="N2556:Q2556"/>
    <mergeCell ref="N2548:Q2548"/>
    <mergeCell ref="A2550:C2550"/>
    <mergeCell ref="E2550:F2550"/>
    <mergeCell ref="G2550:Q2550"/>
    <mergeCell ref="V2550:W2550"/>
    <mergeCell ref="J2544:Q2544"/>
    <mergeCell ref="A2546:C2546"/>
    <mergeCell ref="E2546:F2546"/>
    <mergeCell ref="G2546:Q2546"/>
    <mergeCell ref="V2546:W2546"/>
    <mergeCell ref="A2542:C2542"/>
    <mergeCell ref="E2542:F2542"/>
    <mergeCell ref="G2542:Q2542"/>
    <mergeCell ref="V2542:W2542"/>
    <mergeCell ref="A2541:C2541"/>
    <mergeCell ref="E2541:F2541"/>
    <mergeCell ref="G2541:Q2541"/>
    <mergeCell ref="V2541:W2541"/>
    <mergeCell ref="A2536:C2536"/>
    <mergeCell ref="E2536:F2536"/>
    <mergeCell ref="G2536:Q2536"/>
    <mergeCell ref="V2536:W2536"/>
    <mergeCell ref="L2538:Q2538"/>
    <mergeCell ref="A2540:C2540"/>
    <mergeCell ref="E2540:F2540"/>
    <mergeCell ref="G2540:Q2540"/>
    <mergeCell ref="V2540:W2540"/>
    <mergeCell ref="A2534:C2534"/>
    <mergeCell ref="E2534:F2534"/>
    <mergeCell ref="G2534:Q2534"/>
    <mergeCell ref="V2534:W2534"/>
    <mergeCell ref="A2535:C2535"/>
    <mergeCell ref="E2535:F2535"/>
    <mergeCell ref="G2535:Q2535"/>
    <mergeCell ref="V2535:W2535"/>
    <mergeCell ref="A2532:C2532"/>
    <mergeCell ref="E2532:F2532"/>
    <mergeCell ref="G2532:Q2532"/>
    <mergeCell ref="V2532:W2532"/>
    <mergeCell ref="A2533:C2533"/>
    <mergeCell ref="E2533:F2533"/>
    <mergeCell ref="G2533:Q2533"/>
    <mergeCell ref="V2533:W2533"/>
    <mergeCell ref="N2528:Q2528"/>
    <mergeCell ref="A2530:C2530"/>
    <mergeCell ref="E2530:F2530"/>
    <mergeCell ref="G2530:Q2530"/>
    <mergeCell ref="V2530:W2530"/>
    <mergeCell ref="A2531:C2531"/>
    <mergeCell ref="E2531:F2531"/>
    <mergeCell ref="G2531:Q2531"/>
    <mergeCell ref="V2531:W2531"/>
    <mergeCell ref="A2526:C2526"/>
    <mergeCell ref="E2526:F2526"/>
    <mergeCell ref="G2526:Q2526"/>
    <mergeCell ref="V2526:W2526"/>
    <mergeCell ref="N2520:Q2520"/>
    <mergeCell ref="A2522:C2522"/>
    <mergeCell ref="E2522:F2522"/>
    <mergeCell ref="G2522:Q2522"/>
    <mergeCell ref="V2522:W2522"/>
    <mergeCell ref="L2524:Q2524"/>
    <mergeCell ref="A2514:C2514"/>
    <mergeCell ref="E2514:F2514"/>
    <mergeCell ref="G2514:Q2514"/>
    <mergeCell ref="V2514:W2514"/>
    <mergeCell ref="L2516:Q2516"/>
    <mergeCell ref="A2518:C2518"/>
    <mergeCell ref="E2518:F2518"/>
    <mergeCell ref="G2518:Q2518"/>
    <mergeCell ref="V2518:W2518"/>
    <mergeCell ref="N2511:Q2511"/>
    <mergeCell ref="A2513:C2513"/>
    <mergeCell ref="E2513:F2513"/>
    <mergeCell ref="G2513:Q2513"/>
    <mergeCell ref="V2513:W2513"/>
    <mergeCell ref="A2505:C2505"/>
    <mergeCell ref="E2505:F2505"/>
    <mergeCell ref="G2505:Q2505"/>
    <mergeCell ref="V2505:W2505"/>
    <mergeCell ref="N2507:Q2507"/>
    <mergeCell ref="A2509:C2509"/>
    <mergeCell ref="E2509:F2509"/>
    <mergeCell ref="G2509:Q2509"/>
    <mergeCell ref="V2509:W2509"/>
    <mergeCell ref="N2502:Q2502"/>
    <mergeCell ref="A2504:C2504"/>
    <mergeCell ref="E2504:F2504"/>
    <mergeCell ref="G2504:Q2504"/>
    <mergeCell ref="V2504:W2504"/>
    <mergeCell ref="L2497:Q2497"/>
    <mergeCell ref="A2499:C2499"/>
    <mergeCell ref="E2499:F2499"/>
    <mergeCell ref="G2499:Q2499"/>
    <mergeCell ref="V2499:W2499"/>
    <mergeCell ref="A2500:C2500"/>
    <mergeCell ref="E2500:F2500"/>
    <mergeCell ref="G2500:Q2500"/>
    <mergeCell ref="V2500:W2500"/>
    <mergeCell ref="A2494:C2494"/>
    <mergeCell ref="E2494:F2494"/>
    <mergeCell ref="G2494:Q2494"/>
    <mergeCell ref="V2494:W2494"/>
    <mergeCell ref="A2495:C2495"/>
    <mergeCell ref="E2495:F2495"/>
    <mergeCell ref="G2495:Q2495"/>
    <mergeCell ref="V2495:W2495"/>
    <mergeCell ref="A2493:C2493"/>
    <mergeCell ref="E2493:F2493"/>
    <mergeCell ref="G2493:Q2493"/>
    <mergeCell ref="V2493:W2493"/>
    <mergeCell ref="A2491:C2491"/>
    <mergeCell ref="E2491:F2491"/>
    <mergeCell ref="G2491:Q2491"/>
    <mergeCell ref="V2491:W2491"/>
    <mergeCell ref="A2492:C2492"/>
    <mergeCell ref="E2492:F2492"/>
    <mergeCell ref="G2492:Q2492"/>
    <mergeCell ref="V2492:W2492"/>
    <mergeCell ref="A2489:C2489"/>
    <mergeCell ref="E2489:F2489"/>
    <mergeCell ref="G2489:Q2489"/>
    <mergeCell ref="V2489:W2489"/>
    <mergeCell ref="A2490:C2490"/>
    <mergeCell ref="E2490:F2490"/>
    <mergeCell ref="G2490:Q2490"/>
    <mergeCell ref="V2490:W2490"/>
    <mergeCell ref="A2487:C2487"/>
    <mergeCell ref="E2487:F2487"/>
    <mergeCell ref="G2487:Q2487"/>
    <mergeCell ref="V2487:W2487"/>
    <mergeCell ref="A2488:C2488"/>
    <mergeCell ref="E2488:F2488"/>
    <mergeCell ref="G2488:Q2488"/>
    <mergeCell ref="V2488:W2488"/>
    <mergeCell ref="A2485:C2485"/>
    <mergeCell ref="E2485:F2485"/>
    <mergeCell ref="G2485:Q2485"/>
    <mergeCell ref="V2485:W2485"/>
    <mergeCell ref="A2486:C2486"/>
    <mergeCell ref="E2486:F2486"/>
    <mergeCell ref="G2486:Q2486"/>
    <mergeCell ref="V2486:W2486"/>
    <mergeCell ref="A2483:C2483"/>
    <mergeCell ref="E2483:F2483"/>
    <mergeCell ref="G2483:Q2483"/>
    <mergeCell ref="V2483:W2483"/>
    <mergeCell ref="A2484:C2484"/>
    <mergeCell ref="E2484:F2484"/>
    <mergeCell ref="G2484:Q2484"/>
    <mergeCell ref="V2484:W2484"/>
    <mergeCell ref="A2481:C2481"/>
    <mergeCell ref="E2481:F2481"/>
    <mergeCell ref="G2481:Q2481"/>
    <mergeCell ref="V2481:W2481"/>
    <mergeCell ref="A2482:C2482"/>
    <mergeCell ref="E2482:F2482"/>
    <mergeCell ref="G2482:Q2482"/>
    <mergeCell ref="V2482:W2482"/>
    <mergeCell ref="A2479:C2479"/>
    <mergeCell ref="E2479:F2479"/>
    <mergeCell ref="G2479:Q2479"/>
    <mergeCell ref="V2479:W2479"/>
    <mergeCell ref="A2480:C2480"/>
    <mergeCell ref="E2480:F2480"/>
    <mergeCell ref="G2480:Q2480"/>
    <mergeCell ref="V2480:W2480"/>
    <mergeCell ref="J2473:Q2473"/>
    <mergeCell ref="A2475:C2475"/>
    <mergeCell ref="E2475:F2475"/>
    <mergeCell ref="G2475:Q2475"/>
    <mergeCell ref="V2475:W2475"/>
    <mergeCell ref="N2477:Q2477"/>
    <mergeCell ref="A2471:C2471"/>
    <mergeCell ref="E2471:F2471"/>
    <mergeCell ref="G2471:Q2471"/>
    <mergeCell ref="V2471:W2471"/>
    <mergeCell ref="A2469:C2469"/>
    <mergeCell ref="E2469:F2469"/>
    <mergeCell ref="G2469:Q2469"/>
    <mergeCell ref="V2469:W2469"/>
    <mergeCell ref="A2470:C2470"/>
    <mergeCell ref="E2470:F2470"/>
    <mergeCell ref="G2470:Q2470"/>
    <mergeCell ref="V2470:W2470"/>
    <mergeCell ref="A2468:C2468"/>
    <mergeCell ref="E2468:F2468"/>
    <mergeCell ref="G2468:Q2468"/>
    <mergeCell ref="V2468:W2468"/>
    <mergeCell ref="A2466:C2466"/>
    <mergeCell ref="E2466:F2466"/>
    <mergeCell ref="G2466:Q2466"/>
    <mergeCell ref="V2466:W2466"/>
    <mergeCell ref="A2467:C2467"/>
    <mergeCell ref="E2467:F2467"/>
    <mergeCell ref="G2467:Q2467"/>
    <mergeCell ref="V2467:W2467"/>
    <mergeCell ref="A2461:C2461"/>
    <mergeCell ref="E2461:F2461"/>
    <mergeCell ref="G2461:Q2461"/>
    <mergeCell ref="V2461:W2461"/>
    <mergeCell ref="P2463:Q2463"/>
    <mergeCell ref="A2465:C2465"/>
    <mergeCell ref="E2465:F2465"/>
    <mergeCell ref="G2465:Q2465"/>
    <mergeCell ref="V2465:W2465"/>
    <mergeCell ref="N2455:Q2455"/>
    <mergeCell ref="A2457:C2457"/>
    <mergeCell ref="E2457:F2457"/>
    <mergeCell ref="G2457:Q2457"/>
    <mergeCell ref="V2457:W2457"/>
    <mergeCell ref="N2459:Q2459"/>
    <mergeCell ref="L2450:Q2450"/>
    <mergeCell ref="A2452:C2452"/>
    <mergeCell ref="E2452:F2452"/>
    <mergeCell ref="G2452:Q2452"/>
    <mergeCell ref="V2452:W2452"/>
    <mergeCell ref="A2453:C2453"/>
    <mergeCell ref="E2453:F2453"/>
    <mergeCell ref="G2453:Q2453"/>
    <mergeCell ref="V2453:W2453"/>
    <mergeCell ref="A2448:C2448"/>
    <mergeCell ref="E2448:F2448"/>
    <mergeCell ref="G2448:Q2448"/>
    <mergeCell ref="V2448:W2448"/>
    <mergeCell ref="A2447:C2447"/>
    <mergeCell ref="E2447:F2447"/>
    <mergeCell ref="G2447:Q2447"/>
    <mergeCell ref="V2447:W2447"/>
    <mergeCell ref="A2445:C2445"/>
    <mergeCell ref="E2445:F2445"/>
    <mergeCell ref="G2445:Q2445"/>
    <mergeCell ref="V2445:W2445"/>
    <mergeCell ref="A2446:C2446"/>
    <mergeCell ref="E2446:F2446"/>
    <mergeCell ref="G2446:Q2446"/>
    <mergeCell ref="V2446:W2446"/>
    <mergeCell ref="A2443:C2443"/>
    <mergeCell ref="E2443:F2443"/>
    <mergeCell ref="G2443:Q2443"/>
    <mergeCell ref="V2443:W2443"/>
    <mergeCell ref="A2444:C2444"/>
    <mergeCell ref="E2444:F2444"/>
    <mergeCell ref="G2444:Q2444"/>
    <mergeCell ref="V2444:W2444"/>
    <mergeCell ref="A2442:C2442"/>
    <mergeCell ref="E2442:F2442"/>
    <mergeCell ref="G2442:Q2442"/>
    <mergeCell ref="V2442:W2442"/>
    <mergeCell ref="A2441:C2441"/>
    <mergeCell ref="E2441:F2441"/>
    <mergeCell ref="G2441:Q2441"/>
    <mergeCell ref="V2441:W2441"/>
    <mergeCell ref="A2440:C2440"/>
    <mergeCell ref="E2440:F2440"/>
    <mergeCell ref="G2440:Q2440"/>
    <mergeCell ref="V2440:W2440"/>
    <mergeCell ref="A2439:C2439"/>
    <mergeCell ref="E2439:F2439"/>
    <mergeCell ref="G2439:Q2439"/>
    <mergeCell ref="V2439:W2439"/>
    <mergeCell ref="A2438:C2438"/>
    <mergeCell ref="E2438:F2438"/>
    <mergeCell ref="G2438:Q2438"/>
    <mergeCell ref="V2438:W2438"/>
    <mergeCell ref="A2436:C2436"/>
    <mergeCell ref="E2436:F2436"/>
    <mergeCell ref="G2436:Q2436"/>
    <mergeCell ref="V2436:W2436"/>
    <mergeCell ref="A2437:C2437"/>
    <mergeCell ref="E2437:F2437"/>
    <mergeCell ref="G2437:Q2437"/>
    <mergeCell ref="V2437:W2437"/>
    <mergeCell ref="A2434:C2434"/>
    <mergeCell ref="E2434:F2434"/>
    <mergeCell ref="G2434:Q2434"/>
    <mergeCell ref="V2434:W2434"/>
    <mergeCell ref="A2435:C2435"/>
    <mergeCell ref="E2435:F2435"/>
    <mergeCell ref="G2435:Q2435"/>
    <mergeCell ref="V2435:W2435"/>
    <mergeCell ref="A2432:C2432"/>
    <mergeCell ref="E2432:F2432"/>
    <mergeCell ref="G2432:Q2432"/>
    <mergeCell ref="V2432:W2432"/>
    <mergeCell ref="A2433:C2433"/>
    <mergeCell ref="E2433:F2433"/>
    <mergeCell ref="G2433:Q2433"/>
    <mergeCell ref="V2433:W2433"/>
    <mergeCell ref="A2427:C2427"/>
    <mergeCell ref="E2427:F2427"/>
    <mergeCell ref="G2427:Q2427"/>
    <mergeCell ref="V2427:W2427"/>
    <mergeCell ref="J2429:Q2429"/>
    <mergeCell ref="A2431:C2431"/>
    <mergeCell ref="E2431:F2431"/>
    <mergeCell ref="G2431:Q2431"/>
    <mergeCell ref="V2431:W2431"/>
    <mergeCell ref="A2422:C2422"/>
    <mergeCell ref="E2422:F2422"/>
    <mergeCell ref="G2422:Q2422"/>
    <mergeCell ref="V2422:W2422"/>
    <mergeCell ref="L2424:Q2424"/>
    <mergeCell ref="A2426:C2426"/>
    <mergeCell ref="E2426:F2426"/>
    <mergeCell ref="G2426:Q2426"/>
    <mergeCell ref="V2426:W2426"/>
    <mergeCell ref="A2417:C2417"/>
    <mergeCell ref="E2417:F2417"/>
    <mergeCell ref="G2417:Q2417"/>
    <mergeCell ref="V2417:W2417"/>
    <mergeCell ref="J2419:Q2419"/>
    <mergeCell ref="A2421:C2421"/>
    <mergeCell ref="E2421:F2421"/>
    <mergeCell ref="G2421:Q2421"/>
    <mergeCell ref="V2421:W2421"/>
    <mergeCell ref="O2414:Q2414"/>
    <mergeCell ref="A2416:C2416"/>
    <mergeCell ref="E2416:F2416"/>
    <mergeCell ref="G2416:Q2416"/>
    <mergeCell ref="V2416:W2416"/>
    <mergeCell ref="A2408:C2408"/>
    <mergeCell ref="E2408:F2408"/>
    <mergeCell ref="G2408:Q2408"/>
    <mergeCell ref="V2408:W2408"/>
    <mergeCell ref="J2410:Q2410"/>
    <mergeCell ref="A2412:C2412"/>
    <mergeCell ref="E2412:F2412"/>
    <mergeCell ref="G2412:Q2412"/>
    <mergeCell ref="V2412:W2412"/>
    <mergeCell ref="N2402:Q2402"/>
    <mergeCell ref="A2404:C2404"/>
    <mergeCell ref="E2404:F2404"/>
    <mergeCell ref="G2404:Q2404"/>
    <mergeCell ref="V2404:W2404"/>
    <mergeCell ref="N2406:Q2406"/>
    <mergeCell ref="A2400:C2400"/>
    <mergeCell ref="E2400:F2400"/>
    <mergeCell ref="G2400:Q2400"/>
    <mergeCell ref="V2400:W2400"/>
    <mergeCell ref="O2397:Q2397"/>
    <mergeCell ref="A2399:C2399"/>
    <mergeCell ref="E2399:F2399"/>
    <mergeCell ref="G2399:Q2399"/>
    <mergeCell ref="V2399:W2399"/>
    <mergeCell ref="A2391:C2391"/>
    <mergeCell ref="E2391:F2391"/>
    <mergeCell ref="G2391:Q2391"/>
    <mergeCell ref="V2391:W2391"/>
    <mergeCell ref="N2393:Q2393"/>
    <mergeCell ref="A2395:C2395"/>
    <mergeCell ref="E2395:F2395"/>
    <mergeCell ref="G2395:Q2395"/>
    <mergeCell ref="V2395:W2395"/>
    <mergeCell ref="A2386:C2386"/>
    <mergeCell ref="E2386:F2386"/>
    <mergeCell ref="G2386:Q2386"/>
    <mergeCell ref="V2386:W2386"/>
    <mergeCell ref="P2388:Q2388"/>
    <mergeCell ref="A2390:C2390"/>
    <mergeCell ref="E2390:F2390"/>
    <mergeCell ref="G2390:Q2390"/>
    <mergeCell ref="V2390:W2390"/>
    <mergeCell ref="A2381:C2381"/>
    <mergeCell ref="E2381:F2381"/>
    <mergeCell ref="G2381:Q2381"/>
    <mergeCell ref="V2381:W2381"/>
    <mergeCell ref="N2383:Q2383"/>
    <mergeCell ref="A2385:C2385"/>
    <mergeCell ref="E2385:F2385"/>
    <mergeCell ref="G2385:Q2385"/>
    <mergeCell ref="V2385:W2385"/>
    <mergeCell ref="N2375:Q2375"/>
    <mergeCell ref="A2377:C2377"/>
    <mergeCell ref="E2377:F2377"/>
    <mergeCell ref="G2377:Q2377"/>
    <mergeCell ref="V2377:W2377"/>
    <mergeCell ref="L2379:Q2379"/>
    <mergeCell ref="L2370:Q2370"/>
    <mergeCell ref="A2372:C2372"/>
    <mergeCell ref="E2372:F2372"/>
    <mergeCell ref="G2372:Q2372"/>
    <mergeCell ref="V2372:W2372"/>
    <mergeCell ref="A2373:C2373"/>
    <mergeCell ref="E2373:F2373"/>
    <mergeCell ref="G2373:Q2373"/>
    <mergeCell ref="V2373:W2373"/>
    <mergeCell ref="A2367:C2367"/>
    <mergeCell ref="E2367:F2367"/>
    <mergeCell ref="G2367:Q2367"/>
    <mergeCell ref="V2367:W2367"/>
    <mergeCell ref="A2368:C2368"/>
    <mergeCell ref="E2368:F2368"/>
    <mergeCell ref="G2368:Q2368"/>
    <mergeCell ref="V2368:W2368"/>
    <mergeCell ref="N2361:Q2361"/>
    <mergeCell ref="A2363:C2363"/>
    <mergeCell ref="E2363:F2363"/>
    <mergeCell ref="G2363:Q2363"/>
    <mergeCell ref="V2363:W2363"/>
    <mergeCell ref="N2365:Q2365"/>
    <mergeCell ref="A2355:C2355"/>
    <mergeCell ref="E2355:F2355"/>
    <mergeCell ref="G2355:Q2355"/>
    <mergeCell ref="V2355:W2355"/>
    <mergeCell ref="P2357:Q2357"/>
    <mergeCell ref="A2359:C2359"/>
    <mergeCell ref="E2359:F2359"/>
    <mergeCell ref="G2359:Q2359"/>
    <mergeCell ref="V2359:W2359"/>
    <mergeCell ref="N2349:Q2349"/>
    <mergeCell ref="A2351:C2351"/>
    <mergeCell ref="E2351:F2351"/>
    <mergeCell ref="G2351:Q2351"/>
    <mergeCell ref="V2351:W2351"/>
    <mergeCell ref="P2353:Q2353"/>
    <mergeCell ref="L2344:Q2344"/>
    <mergeCell ref="A2346:C2346"/>
    <mergeCell ref="E2346:F2346"/>
    <mergeCell ref="G2346:Q2346"/>
    <mergeCell ref="V2346:W2346"/>
    <mergeCell ref="A2347:C2347"/>
    <mergeCell ref="E2347:F2347"/>
    <mergeCell ref="G2347:Q2347"/>
    <mergeCell ref="V2347:W2347"/>
    <mergeCell ref="A2341:C2341"/>
    <mergeCell ref="E2341:F2341"/>
    <mergeCell ref="G2341:Q2341"/>
    <mergeCell ref="V2341:W2341"/>
    <mergeCell ref="A2342:C2342"/>
    <mergeCell ref="E2342:F2342"/>
    <mergeCell ref="G2342:Q2342"/>
    <mergeCell ref="V2342:W2342"/>
    <mergeCell ref="A2339:C2339"/>
    <mergeCell ref="E2339:F2339"/>
    <mergeCell ref="G2339:Q2339"/>
    <mergeCell ref="V2339:W2339"/>
    <mergeCell ref="A2340:C2340"/>
    <mergeCell ref="E2340:F2340"/>
    <mergeCell ref="G2340:Q2340"/>
    <mergeCell ref="V2340:W2340"/>
    <mergeCell ref="J2333:Q2333"/>
    <mergeCell ref="A2335:C2335"/>
    <mergeCell ref="E2335:F2335"/>
    <mergeCell ref="G2335:Q2335"/>
    <mergeCell ref="V2335:W2335"/>
    <mergeCell ref="N2337:Q2337"/>
    <mergeCell ref="A2331:C2331"/>
    <mergeCell ref="E2331:F2331"/>
    <mergeCell ref="G2331:Q2331"/>
    <mergeCell ref="V2331:W2331"/>
    <mergeCell ref="A2329:C2329"/>
    <mergeCell ref="E2329:F2329"/>
    <mergeCell ref="G2329:Q2329"/>
    <mergeCell ref="V2329:W2329"/>
    <mergeCell ref="A2330:C2330"/>
    <mergeCell ref="E2330:F2330"/>
    <mergeCell ref="G2330:Q2330"/>
    <mergeCell ref="V2330:W2330"/>
    <mergeCell ref="A2328:C2328"/>
    <mergeCell ref="E2328:F2328"/>
    <mergeCell ref="G2328:Q2328"/>
    <mergeCell ref="V2328:W2328"/>
    <mergeCell ref="A2326:C2326"/>
    <mergeCell ref="E2326:F2326"/>
    <mergeCell ref="G2326:Q2326"/>
    <mergeCell ref="V2326:W2326"/>
    <mergeCell ref="A2327:C2327"/>
    <mergeCell ref="E2327:F2327"/>
    <mergeCell ref="G2327:Q2327"/>
    <mergeCell ref="V2327:W2327"/>
    <mergeCell ref="A2324:C2324"/>
    <mergeCell ref="E2324:F2324"/>
    <mergeCell ref="G2324:Q2324"/>
    <mergeCell ref="V2324:W2324"/>
    <mergeCell ref="A2325:C2325"/>
    <mergeCell ref="E2325:F2325"/>
    <mergeCell ref="G2325:Q2325"/>
    <mergeCell ref="V2325:W2325"/>
    <mergeCell ref="A2322:C2322"/>
    <mergeCell ref="E2322:F2322"/>
    <mergeCell ref="G2322:Q2322"/>
    <mergeCell ref="V2322:W2322"/>
    <mergeCell ref="A2323:C2323"/>
    <mergeCell ref="E2323:F2323"/>
    <mergeCell ref="G2323:Q2323"/>
    <mergeCell ref="V2323:W2323"/>
    <mergeCell ref="A2320:C2320"/>
    <mergeCell ref="E2320:F2320"/>
    <mergeCell ref="G2320:Q2320"/>
    <mergeCell ref="V2320:W2320"/>
    <mergeCell ref="A2321:C2321"/>
    <mergeCell ref="E2321:F2321"/>
    <mergeCell ref="G2321:Q2321"/>
    <mergeCell ref="V2321:W2321"/>
    <mergeCell ref="A2318:C2318"/>
    <mergeCell ref="E2318:F2318"/>
    <mergeCell ref="G2318:Q2318"/>
    <mergeCell ref="V2318:W2318"/>
    <mergeCell ref="A2319:C2319"/>
    <mergeCell ref="E2319:F2319"/>
    <mergeCell ref="G2319:Q2319"/>
    <mergeCell ref="V2319:W2319"/>
    <mergeCell ref="A2316:C2316"/>
    <mergeCell ref="E2316:F2316"/>
    <mergeCell ref="G2316:Q2316"/>
    <mergeCell ref="V2316:W2316"/>
    <mergeCell ref="A2317:C2317"/>
    <mergeCell ref="E2317:F2317"/>
    <mergeCell ref="G2317:Q2317"/>
    <mergeCell ref="V2317:W2317"/>
    <mergeCell ref="A2314:C2314"/>
    <mergeCell ref="E2314:F2314"/>
    <mergeCell ref="G2314:Q2314"/>
    <mergeCell ref="V2314:W2314"/>
    <mergeCell ref="A2315:C2315"/>
    <mergeCell ref="E2315:F2315"/>
    <mergeCell ref="G2315:Q2315"/>
    <mergeCell ref="V2315:W2315"/>
    <mergeCell ref="A2312:C2312"/>
    <mergeCell ref="E2312:F2312"/>
    <mergeCell ref="G2312:Q2312"/>
    <mergeCell ref="V2312:W2312"/>
    <mergeCell ref="A2313:C2313"/>
    <mergeCell ref="E2313:F2313"/>
    <mergeCell ref="G2313:Q2313"/>
    <mergeCell ref="V2313:W2313"/>
    <mergeCell ref="A2311:C2311"/>
    <mergeCell ref="E2311:F2311"/>
    <mergeCell ref="G2311:Q2311"/>
    <mergeCell ref="V2311:W2311"/>
    <mergeCell ref="A2309:C2309"/>
    <mergeCell ref="E2309:F2309"/>
    <mergeCell ref="G2309:Q2309"/>
    <mergeCell ref="V2309:W2309"/>
    <mergeCell ref="A2310:C2310"/>
    <mergeCell ref="E2310:F2310"/>
    <mergeCell ref="G2310:Q2310"/>
    <mergeCell ref="V2310:W2310"/>
    <mergeCell ref="A2307:C2307"/>
    <mergeCell ref="E2307:F2307"/>
    <mergeCell ref="G2307:Q2307"/>
    <mergeCell ref="V2307:W2307"/>
    <mergeCell ref="A2308:C2308"/>
    <mergeCell ref="E2308:F2308"/>
    <mergeCell ref="G2308:Q2308"/>
    <mergeCell ref="V2308:W2308"/>
    <mergeCell ref="A2306:C2306"/>
    <mergeCell ref="E2306:F2306"/>
    <mergeCell ref="G2306:Q2306"/>
    <mergeCell ref="V2306:W2306"/>
    <mergeCell ref="A2304:C2304"/>
    <mergeCell ref="E2304:F2304"/>
    <mergeCell ref="G2304:Q2304"/>
    <mergeCell ref="V2304:W2304"/>
    <mergeCell ref="A2305:C2305"/>
    <mergeCell ref="E2305:F2305"/>
    <mergeCell ref="G2305:Q2305"/>
    <mergeCell ref="V2305:W2305"/>
    <mergeCell ref="A2302:C2302"/>
    <mergeCell ref="E2302:F2302"/>
    <mergeCell ref="G2302:Q2302"/>
    <mergeCell ref="V2302:W2302"/>
    <mergeCell ref="A2303:C2303"/>
    <mergeCell ref="E2303:F2303"/>
    <mergeCell ref="G2303:Q2303"/>
    <mergeCell ref="V2303:W2303"/>
    <mergeCell ref="A2301:C2301"/>
    <mergeCell ref="E2301:F2301"/>
    <mergeCell ref="G2301:Q2301"/>
    <mergeCell ref="V2301:W2301"/>
    <mergeCell ref="A2299:C2299"/>
    <mergeCell ref="E2299:F2299"/>
    <mergeCell ref="G2299:Q2299"/>
    <mergeCell ref="V2299:W2299"/>
    <mergeCell ref="A2300:C2300"/>
    <mergeCell ref="E2300:F2300"/>
    <mergeCell ref="G2300:Q2300"/>
    <mergeCell ref="V2300:W2300"/>
    <mergeCell ref="A2297:C2297"/>
    <mergeCell ref="E2297:F2297"/>
    <mergeCell ref="G2297:Q2297"/>
    <mergeCell ref="V2297:W2297"/>
    <mergeCell ref="A2298:C2298"/>
    <mergeCell ref="E2298:F2298"/>
    <mergeCell ref="G2298:Q2298"/>
    <mergeCell ref="V2298:W2298"/>
    <mergeCell ref="A2295:C2295"/>
    <mergeCell ref="E2295:F2295"/>
    <mergeCell ref="G2295:Q2295"/>
    <mergeCell ref="V2295:W2295"/>
    <mergeCell ref="A2296:C2296"/>
    <mergeCell ref="E2296:F2296"/>
    <mergeCell ref="G2296:Q2296"/>
    <mergeCell ref="V2296:W2296"/>
    <mergeCell ref="A2293:C2293"/>
    <mergeCell ref="E2293:F2293"/>
    <mergeCell ref="G2293:Q2293"/>
    <mergeCell ref="V2293:W2293"/>
    <mergeCell ref="A2294:C2294"/>
    <mergeCell ref="E2294:F2294"/>
    <mergeCell ref="G2294:Q2294"/>
    <mergeCell ref="V2294:W2294"/>
    <mergeCell ref="A2291:C2291"/>
    <mergeCell ref="E2291:F2291"/>
    <mergeCell ref="G2291:Q2291"/>
    <mergeCell ref="V2291:W2291"/>
    <mergeCell ref="A2292:C2292"/>
    <mergeCell ref="E2292:F2292"/>
    <mergeCell ref="G2292:Q2292"/>
    <mergeCell ref="V2292:W2292"/>
    <mergeCell ref="A2289:C2289"/>
    <mergeCell ref="E2289:F2289"/>
    <mergeCell ref="G2289:Q2289"/>
    <mergeCell ref="V2289:W2289"/>
    <mergeCell ref="A2290:C2290"/>
    <mergeCell ref="E2290:F2290"/>
    <mergeCell ref="G2290:Q2290"/>
    <mergeCell ref="V2290:W2290"/>
    <mergeCell ref="A2288:C2288"/>
    <mergeCell ref="E2288:F2288"/>
    <mergeCell ref="G2288:Q2288"/>
    <mergeCell ref="V2288:W2288"/>
    <mergeCell ref="A2286:C2286"/>
    <mergeCell ref="E2286:F2286"/>
    <mergeCell ref="G2286:Q2286"/>
    <mergeCell ref="V2286:W2286"/>
    <mergeCell ref="A2287:C2287"/>
    <mergeCell ref="E2287:F2287"/>
    <mergeCell ref="G2287:Q2287"/>
    <mergeCell ref="V2287:W2287"/>
    <mergeCell ref="A2285:C2285"/>
    <mergeCell ref="E2285:F2285"/>
    <mergeCell ref="G2285:Q2285"/>
    <mergeCell ref="V2285:W2285"/>
    <mergeCell ref="A2283:C2283"/>
    <mergeCell ref="E2283:F2283"/>
    <mergeCell ref="G2283:Q2283"/>
    <mergeCell ref="V2283:W2283"/>
    <mergeCell ref="A2284:C2284"/>
    <mergeCell ref="E2284:F2284"/>
    <mergeCell ref="G2284:Q2284"/>
    <mergeCell ref="V2284:W2284"/>
    <mergeCell ref="A2281:C2281"/>
    <mergeCell ref="E2281:F2281"/>
    <mergeCell ref="G2281:Q2281"/>
    <mergeCell ref="V2281:W2281"/>
    <mergeCell ref="A2282:C2282"/>
    <mergeCell ref="E2282:F2282"/>
    <mergeCell ref="G2282:Q2282"/>
    <mergeCell ref="V2282:W2282"/>
    <mergeCell ref="A2279:C2279"/>
    <mergeCell ref="E2279:F2279"/>
    <mergeCell ref="G2279:Q2279"/>
    <mergeCell ref="V2279:W2279"/>
    <mergeCell ref="A2280:C2280"/>
    <mergeCell ref="E2280:F2280"/>
    <mergeCell ref="G2280:Q2280"/>
    <mergeCell ref="V2280:W2280"/>
    <mergeCell ref="A2277:C2277"/>
    <mergeCell ref="E2277:F2277"/>
    <mergeCell ref="G2277:Q2277"/>
    <mergeCell ref="V2277:W2277"/>
    <mergeCell ref="A2278:C2278"/>
    <mergeCell ref="E2278:F2278"/>
    <mergeCell ref="G2278:Q2278"/>
    <mergeCell ref="V2278:W2278"/>
    <mergeCell ref="A2276:C2276"/>
    <mergeCell ref="E2276:F2276"/>
    <mergeCell ref="G2276:Q2276"/>
    <mergeCell ref="V2276:W2276"/>
    <mergeCell ref="A2274:C2274"/>
    <mergeCell ref="E2274:F2274"/>
    <mergeCell ref="G2274:Q2274"/>
    <mergeCell ref="V2274:W2274"/>
    <mergeCell ref="A2275:C2275"/>
    <mergeCell ref="E2275:F2275"/>
    <mergeCell ref="G2275:Q2275"/>
    <mergeCell ref="V2275:W2275"/>
    <mergeCell ref="A2272:C2272"/>
    <mergeCell ref="E2272:F2272"/>
    <mergeCell ref="G2272:Q2272"/>
    <mergeCell ref="V2272:W2272"/>
    <mergeCell ref="A2273:C2273"/>
    <mergeCell ref="E2273:F2273"/>
    <mergeCell ref="G2273:Q2273"/>
    <mergeCell ref="V2273:W2273"/>
    <mergeCell ref="A2270:C2270"/>
    <mergeCell ref="E2270:F2270"/>
    <mergeCell ref="G2270:Q2270"/>
    <mergeCell ref="V2270:W2270"/>
    <mergeCell ref="A2271:C2271"/>
    <mergeCell ref="E2271:F2271"/>
    <mergeCell ref="G2271:Q2271"/>
    <mergeCell ref="V2271:W2271"/>
    <mergeCell ref="A2268:C2268"/>
    <mergeCell ref="E2268:F2268"/>
    <mergeCell ref="G2268:Q2268"/>
    <mergeCell ref="V2268:W2268"/>
    <mergeCell ref="A2269:C2269"/>
    <mergeCell ref="E2269:F2269"/>
    <mergeCell ref="G2269:Q2269"/>
    <mergeCell ref="V2269:W2269"/>
    <mergeCell ref="A2266:C2266"/>
    <mergeCell ref="E2266:F2266"/>
    <mergeCell ref="G2266:Q2266"/>
    <mergeCell ref="V2266:W2266"/>
    <mergeCell ref="A2267:C2267"/>
    <mergeCell ref="E2267:F2267"/>
    <mergeCell ref="G2267:Q2267"/>
    <mergeCell ref="V2267:W2267"/>
    <mergeCell ref="A2265:C2265"/>
    <mergeCell ref="E2265:F2265"/>
    <mergeCell ref="G2265:Q2265"/>
    <mergeCell ref="V2265:W2265"/>
    <mergeCell ref="A2264:C2264"/>
    <mergeCell ref="E2264:F2264"/>
    <mergeCell ref="G2264:Q2264"/>
    <mergeCell ref="V2264:W2264"/>
    <mergeCell ref="A2263:C2263"/>
    <mergeCell ref="E2263:F2263"/>
    <mergeCell ref="G2263:Q2263"/>
    <mergeCell ref="V2263:W2263"/>
    <mergeCell ref="A2261:C2261"/>
    <mergeCell ref="E2261:F2261"/>
    <mergeCell ref="G2261:Q2261"/>
    <mergeCell ref="V2261:W2261"/>
    <mergeCell ref="A2262:C2262"/>
    <mergeCell ref="E2262:F2262"/>
    <mergeCell ref="G2262:Q2262"/>
    <mergeCell ref="V2262:W2262"/>
    <mergeCell ref="A2260:C2260"/>
    <mergeCell ref="E2260:F2260"/>
    <mergeCell ref="G2260:Q2260"/>
    <mergeCell ref="V2260:W2260"/>
    <mergeCell ref="A2259:C2259"/>
    <mergeCell ref="E2259:F2259"/>
    <mergeCell ref="G2259:Q2259"/>
    <mergeCell ref="V2259:W2259"/>
    <mergeCell ref="A2257:C2257"/>
    <mergeCell ref="E2257:F2257"/>
    <mergeCell ref="G2257:Q2257"/>
    <mergeCell ref="V2257:W2257"/>
    <mergeCell ref="A2258:C2258"/>
    <mergeCell ref="E2258:F2258"/>
    <mergeCell ref="G2258:Q2258"/>
    <mergeCell ref="V2258:W2258"/>
    <mergeCell ref="A2256:C2256"/>
    <mergeCell ref="E2256:F2256"/>
    <mergeCell ref="G2256:Q2256"/>
    <mergeCell ref="V2256:W2256"/>
    <mergeCell ref="A2254:C2254"/>
    <mergeCell ref="E2254:F2254"/>
    <mergeCell ref="G2254:Q2254"/>
    <mergeCell ref="V2254:W2254"/>
    <mergeCell ref="A2255:C2255"/>
    <mergeCell ref="E2255:F2255"/>
    <mergeCell ref="G2255:Q2255"/>
    <mergeCell ref="V2255:W2255"/>
    <mergeCell ref="A2253:C2253"/>
    <mergeCell ref="E2253:F2253"/>
    <mergeCell ref="G2253:Q2253"/>
    <mergeCell ref="V2253:W2253"/>
    <mergeCell ref="A2251:C2251"/>
    <mergeCell ref="E2251:F2251"/>
    <mergeCell ref="G2251:Q2251"/>
    <mergeCell ref="V2251:W2251"/>
    <mergeCell ref="A2252:C2252"/>
    <mergeCell ref="E2252:F2252"/>
    <mergeCell ref="G2252:Q2252"/>
    <mergeCell ref="V2252:W2252"/>
    <mergeCell ref="A2249:C2249"/>
    <mergeCell ref="E2249:F2249"/>
    <mergeCell ref="G2249:Q2249"/>
    <mergeCell ref="V2249:W2249"/>
    <mergeCell ref="A2250:C2250"/>
    <mergeCell ref="E2250:F2250"/>
    <mergeCell ref="G2250:Q2250"/>
    <mergeCell ref="V2250:W2250"/>
    <mergeCell ref="A2247:C2247"/>
    <mergeCell ref="E2247:F2247"/>
    <mergeCell ref="G2247:Q2247"/>
    <mergeCell ref="V2247:W2247"/>
    <mergeCell ref="A2248:C2248"/>
    <mergeCell ref="E2248:F2248"/>
    <mergeCell ref="G2248:Q2248"/>
    <mergeCell ref="V2248:W2248"/>
    <mergeCell ref="A2245:C2245"/>
    <mergeCell ref="E2245:F2245"/>
    <mergeCell ref="G2245:Q2245"/>
    <mergeCell ref="V2245:W2245"/>
    <mergeCell ref="A2246:C2246"/>
    <mergeCell ref="E2246:F2246"/>
    <mergeCell ref="G2246:Q2246"/>
    <mergeCell ref="V2246:W2246"/>
    <mergeCell ref="A2243:C2243"/>
    <mergeCell ref="E2243:F2243"/>
    <mergeCell ref="G2243:Q2243"/>
    <mergeCell ref="V2243:W2243"/>
    <mergeCell ref="A2244:C2244"/>
    <mergeCell ref="E2244:F2244"/>
    <mergeCell ref="G2244:Q2244"/>
    <mergeCell ref="V2244:W2244"/>
    <mergeCell ref="A2241:C2241"/>
    <mergeCell ref="E2241:F2241"/>
    <mergeCell ref="G2241:Q2241"/>
    <mergeCell ref="V2241:W2241"/>
    <mergeCell ref="A2242:C2242"/>
    <mergeCell ref="E2242:F2242"/>
    <mergeCell ref="G2242:Q2242"/>
    <mergeCell ref="V2242:W2242"/>
    <mergeCell ref="A2239:C2239"/>
    <mergeCell ref="E2239:F2239"/>
    <mergeCell ref="G2239:Q2239"/>
    <mergeCell ref="V2239:W2239"/>
    <mergeCell ref="A2240:C2240"/>
    <mergeCell ref="E2240:F2240"/>
    <mergeCell ref="G2240:Q2240"/>
    <mergeCell ref="V2240:W2240"/>
    <mergeCell ref="A2237:C2237"/>
    <mergeCell ref="E2237:F2237"/>
    <mergeCell ref="G2237:Q2237"/>
    <mergeCell ref="V2237:W2237"/>
    <mergeCell ref="A2238:C2238"/>
    <mergeCell ref="E2238:F2238"/>
    <mergeCell ref="G2238:Q2238"/>
    <mergeCell ref="V2238:W2238"/>
    <mergeCell ref="A2235:C2235"/>
    <mergeCell ref="E2235:F2235"/>
    <mergeCell ref="G2235:Q2235"/>
    <mergeCell ref="V2235:W2235"/>
    <mergeCell ref="A2236:C2236"/>
    <mergeCell ref="E2236:F2236"/>
    <mergeCell ref="G2236:Q2236"/>
    <mergeCell ref="V2236:W2236"/>
    <mergeCell ref="A2234:C2234"/>
    <mergeCell ref="E2234:F2234"/>
    <mergeCell ref="G2234:Q2234"/>
    <mergeCell ref="V2234:W2234"/>
    <mergeCell ref="A2232:C2232"/>
    <mergeCell ref="E2232:F2232"/>
    <mergeCell ref="G2232:Q2232"/>
    <mergeCell ref="V2232:W2232"/>
    <mergeCell ref="A2233:C2233"/>
    <mergeCell ref="E2233:F2233"/>
    <mergeCell ref="G2233:Q2233"/>
    <mergeCell ref="V2233:W2233"/>
    <mergeCell ref="A2230:C2230"/>
    <mergeCell ref="E2230:F2230"/>
    <mergeCell ref="G2230:Q2230"/>
    <mergeCell ref="V2230:W2230"/>
    <mergeCell ref="A2231:C2231"/>
    <mergeCell ref="E2231:F2231"/>
    <mergeCell ref="G2231:Q2231"/>
    <mergeCell ref="V2231:W2231"/>
    <mergeCell ref="A2228:C2228"/>
    <mergeCell ref="E2228:F2228"/>
    <mergeCell ref="G2228:Q2228"/>
    <mergeCell ref="V2228:W2228"/>
    <mergeCell ref="A2229:C2229"/>
    <mergeCell ref="E2229:F2229"/>
    <mergeCell ref="G2229:Q2229"/>
    <mergeCell ref="V2229:W2229"/>
    <mergeCell ref="A2226:C2226"/>
    <mergeCell ref="E2226:F2226"/>
    <mergeCell ref="G2226:Q2226"/>
    <mergeCell ref="V2226:W2226"/>
    <mergeCell ref="A2227:C2227"/>
    <mergeCell ref="E2227:F2227"/>
    <mergeCell ref="G2227:Q2227"/>
    <mergeCell ref="V2227:W2227"/>
    <mergeCell ref="A2225:C2225"/>
    <mergeCell ref="E2225:F2225"/>
    <mergeCell ref="G2225:Q2225"/>
    <mergeCell ref="V2225:W2225"/>
    <mergeCell ref="A2223:C2223"/>
    <mergeCell ref="E2223:F2223"/>
    <mergeCell ref="G2223:Q2223"/>
    <mergeCell ref="V2223:W2223"/>
    <mergeCell ref="A2224:C2224"/>
    <mergeCell ref="E2224:F2224"/>
    <mergeCell ref="G2224:Q2224"/>
    <mergeCell ref="V2224:W2224"/>
    <mergeCell ref="A2221:C2221"/>
    <mergeCell ref="E2221:F2221"/>
    <mergeCell ref="G2221:Q2221"/>
    <mergeCell ref="V2221:W2221"/>
    <mergeCell ref="A2222:C2222"/>
    <mergeCell ref="E2222:F2222"/>
    <mergeCell ref="G2222:Q2222"/>
    <mergeCell ref="V2222:W2222"/>
    <mergeCell ref="A2220:C2220"/>
    <mergeCell ref="E2220:F2220"/>
    <mergeCell ref="G2220:Q2220"/>
    <mergeCell ref="V2220:W2220"/>
    <mergeCell ref="A2218:C2218"/>
    <mergeCell ref="E2218:F2218"/>
    <mergeCell ref="G2218:Q2218"/>
    <mergeCell ref="V2218:W2218"/>
    <mergeCell ref="A2219:C2219"/>
    <mergeCell ref="E2219:F2219"/>
    <mergeCell ref="G2219:Q2219"/>
    <mergeCell ref="V2219:W2219"/>
    <mergeCell ref="A2216:C2216"/>
    <mergeCell ref="E2216:F2216"/>
    <mergeCell ref="G2216:Q2216"/>
    <mergeCell ref="V2216:W2216"/>
    <mergeCell ref="A2217:C2217"/>
    <mergeCell ref="E2217:F2217"/>
    <mergeCell ref="G2217:Q2217"/>
    <mergeCell ref="V2217:W2217"/>
    <mergeCell ref="A2214:C2214"/>
    <mergeCell ref="E2214:F2214"/>
    <mergeCell ref="G2214:Q2214"/>
    <mergeCell ref="V2214:W2214"/>
    <mergeCell ref="A2215:C2215"/>
    <mergeCell ref="E2215:F2215"/>
    <mergeCell ref="G2215:Q2215"/>
    <mergeCell ref="V2215:W2215"/>
    <mergeCell ref="A2212:C2212"/>
    <mergeCell ref="E2212:F2212"/>
    <mergeCell ref="G2212:Q2212"/>
    <mergeCell ref="V2212:W2212"/>
    <mergeCell ref="A2213:C2213"/>
    <mergeCell ref="E2213:F2213"/>
    <mergeCell ref="G2213:Q2213"/>
    <mergeCell ref="V2213:W2213"/>
    <mergeCell ref="A2210:C2210"/>
    <mergeCell ref="E2210:F2210"/>
    <mergeCell ref="G2210:Q2210"/>
    <mergeCell ref="V2210:W2210"/>
    <mergeCell ref="A2211:C2211"/>
    <mergeCell ref="E2211:F2211"/>
    <mergeCell ref="G2211:Q2211"/>
    <mergeCell ref="V2211:W2211"/>
    <mergeCell ref="A2208:C2208"/>
    <mergeCell ref="E2208:F2208"/>
    <mergeCell ref="G2208:Q2208"/>
    <mergeCell ref="V2208:W2208"/>
    <mergeCell ref="A2209:C2209"/>
    <mergeCell ref="E2209:F2209"/>
    <mergeCell ref="G2209:Q2209"/>
    <mergeCell ref="V2209:W2209"/>
    <mergeCell ref="A2206:C2206"/>
    <mergeCell ref="E2206:F2206"/>
    <mergeCell ref="G2206:Q2206"/>
    <mergeCell ref="V2206:W2206"/>
    <mergeCell ref="A2207:C2207"/>
    <mergeCell ref="E2207:F2207"/>
    <mergeCell ref="G2207:Q2207"/>
    <mergeCell ref="V2207:W2207"/>
    <mergeCell ref="A2204:C2204"/>
    <mergeCell ref="E2204:F2204"/>
    <mergeCell ref="G2204:Q2204"/>
    <mergeCell ref="V2204:W2204"/>
    <mergeCell ref="A2205:C2205"/>
    <mergeCell ref="E2205:F2205"/>
    <mergeCell ref="G2205:Q2205"/>
    <mergeCell ref="V2205:W2205"/>
    <mergeCell ref="A2202:C2202"/>
    <mergeCell ref="E2202:F2202"/>
    <mergeCell ref="G2202:Q2202"/>
    <mergeCell ref="V2202:W2202"/>
    <mergeCell ref="A2203:C2203"/>
    <mergeCell ref="E2203:F2203"/>
    <mergeCell ref="G2203:Q2203"/>
    <mergeCell ref="V2203:W2203"/>
    <mergeCell ref="A2200:C2200"/>
    <mergeCell ref="E2200:F2200"/>
    <mergeCell ref="G2200:Q2200"/>
    <mergeCell ref="V2200:W2200"/>
    <mergeCell ref="A2201:C2201"/>
    <mergeCell ref="E2201:F2201"/>
    <mergeCell ref="G2201:Q2201"/>
    <mergeCell ref="V2201:W2201"/>
    <mergeCell ref="A2199:C2199"/>
    <mergeCell ref="E2199:F2199"/>
    <mergeCell ref="G2199:Q2199"/>
    <mergeCell ref="V2199:W2199"/>
    <mergeCell ref="A2198:C2198"/>
    <mergeCell ref="E2198:F2198"/>
    <mergeCell ref="G2198:Q2198"/>
    <mergeCell ref="V2198:W2198"/>
    <mergeCell ref="A2196:C2196"/>
    <mergeCell ref="E2196:F2196"/>
    <mergeCell ref="G2196:Q2196"/>
    <mergeCell ref="V2196:W2196"/>
    <mergeCell ref="A2197:C2197"/>
    <mergeCell ref="E2197:F2197"/>
    <mergeCell ref="G2197:Q2197"/>
    <mergeCell ref="V2197:W2197"/>
    <mergeCell ref="A2195:C2195"/>
    <mergeCell ref="E2195:F2195"/>
    <mergeCell ref="G2195:Q2195"/>
    <mergeCell ref="V2195:W2195"/>
    <mergeCell ref="A2193:C2193"/>
    <mergeCell ref="E2193:F2193"/>
    <mergeCell ref="G2193:Q2193"/>
    <mergeCell ref="V2193:W2193"/>
    <mergeCell ref="A2194:C2194"/>
    <mergeCell ref="E2194:F2194"/>
    <mergeCell ref="G2194:Q2194"/>
    <mergeCell ref="V2194:W2194"/>
    <mergeCell ref="A2191:C2191"/>
    <mergeCell ref="E2191:F2191"/>
    <mergeCell ref="G2191:Q2191"/>
    <mergeCell ref="V2191:W2191"/>
    <mergeCell ref="A2192:C2192"/>
    <mergeCell ref="E2192:F2192"/>
    <mergeCell ref="G2192:Q2192"/>
    <mergeCell ref="V2192:W2192"/>
    <mergeCell ref="A2189:C2189"/>
    <mergeCell ref="E2189:F2189"/>
    <mergeCell ref="G2189:Q2189"/>
    <mergeCell ref="V2189:W2189"/>
    <mergeCell ref="A2190:C2190"/>
    <mergeCell ref="E2190:F2190"/>
    <mergeCell ref="G2190:Q2190"/>
    <mergeCell ref="V2190:W2190"/>
    <mergeCell ref="A2187:C2187"/>
    <mergeCell ref="E2187:F2187"/>
    <mergeCell ref="G2187:Q2187"/>
    <mergeCell ref="V2187:W2187"/>
    <mergeCell ref="A2188:C2188"/>
    <mergeCell ref="E2188:F2188"/>
    <mergeCell ref="G2188:Q2188"/>
    <mergeCell ref="V2188:W2188"/>
    <mergeCell ref="A2185:C2185"/>
    <mergeCell ref="E2185:F2185"/>
    <mergeCell ref="G2185:Q2185"/>
    <mergeCell ref="V2185:W2185"/>
    <mergeCell ref="A2186:C2186"/>
    <mergeCell ref="E2186:F2186"/>
    <mergeCell ref="G2186:Q2186"/>
    <mergeCell ref="V2186:W2186"/>
    <mergeCell ref="A2183:C2183"/>
    <mergeCell ref="E2183:F2183"/>
    <mergeCell ref="G2183:Q2183"/>
    <mergeCell ref="V2183:W2183"/>
    <mergeCell ref="A2184:C2184"/>
    <mergeCell ref="E2184:F2184"/>
    <mergeCell ref="G2184:Q2184"/>
    <mergeCell ref="V2184:W2184"/>
    <mergeCell ref="A2181:C2181"/>
    <mergeCell ref="E2181:F2181"/>
    <mergeCell ref="G2181:Q2181"/>
    <mergeCell ref="V2181:W2181"/>
    <mergeCell ref="A2182:C2182"/>
    <mergeCell ref="E2182:F2182"/>
    <mergeCell ref="G2182:Q2182"/>
    <mergeCell ref="V2182:W2182"/>
    <mergeCell ref="A2179:C2179"/>
    <mergeCell ref="E2179:F2179"/>
    <mergeCell ref="G2179:Q2179"/>
    <mergeCell ref="V2179:W2179"/>
    <mergeCell ref="A2180:C2180"/>
    <mergeCell ref="E2180:F2180"/>
    <mergeCell ref="G2180:Q2180"/>
    <mergeCell ref="V2180:W2180"/>
    <mergeCell ref="A2177:C2177"/>
    <mergeCell ref="E2177:F2177"/>
    <mergeCell ref="G2177:Q2177"/>
    <mergeCell ref="V2177:W2177"/>
    <mergeCell ref="A2178:C2178"/>
    <mergeCell ref="E2178:F2178"/>
    <mergeCell ref="G2178:Q2178"/>
    <mergeCell ref="V2178:W2178"/>
    <mergeCell ref="A2175:C2175"/>
    <mergeCell ref="E2175:F2175"/>
    <mergeCell ref="G2175:Q2175"/>
    <mergeCell ref="V2175:W2175"/>
    <mergeCell ref="A2176:C2176"/>
    <mergeCell ref="E2176:F2176"/>
    <mergeCell ref="G2176:Q2176"/>
    <mergeCell ref="V2176:W2176"/>
    <mergeCell ref="A2173:C2173"/>
    <mergeCell ref="E2173:F2173"/>
    <mergeCell ref="G2173:Q2173"/>
    <mergeCell ref="V2173:W2173"/>
    <mergeCell ref="A2174:C2174"/>
    <mergeCell ref="E2174:F2174"/>
    <mergeCell ref="G2174:Q2174"/>
    <mergeCell ref="V2174:W2174"/>
    <mergeCell ref="A2171:C2171"/>
    <mergeCell ref="E2171:F2171"/>
    <mergeCell ref="G2171:Q2171"/>
    <mergeCell ref="V2171:W2171"/>
    <mergeCell ref="A2172:C2172"/>
    <mergeCell ref="E2172:F2172"/>
    <mergeCell ref="G2172:Q2172"/>
    <mergeCell ref="V2172:W2172"/>
    <mergeCell ref="A2170:C2170"/>
    <mergeCell ref="E2170:F2170"/>
    <mergeCell ref="G2170:Q2170"/>
    <mergeCell ref="V2170:W2170"/>
    <mergeCell ref="A2169:C2169"/>
    <mergeCell ref="E2169:F2169"/>
    <mergeCell ref="G2169:Q2169"/>
    <mergeCell ref="V2169:W2169"/>
    <mergeCell ref="A2168:C2168"/>
    <mergeCell ref="E2168:F2168"/>
    <mergeCell ref="G2168:Q2168"/>
    <mergeCell ref="V2168:W2168"/>
    <mergeCell ref="A2166:C2166"/>
    <mergeCell ref="E2166:F2166"/>
    <mergeCell ref="G2166:Q2166"/>
    <mergeCell ref="V2166:W2166"/>
    <mergeCell ref="A2167:C2167"/>
    <mergeCell ref="E2167:F2167"/>
    <mergeCell ref="G2167:Q2167"/>
    <mergeCell ref="V2167:W2167"/>
    <mergeCell ref="A2164:C2164"/>
    <mergeCell ref="E2164:F2164"/>
    <mergeCell ref="G2164:Q2164"/>
    <mergeCell ref="V2164:W2164"/>
    <mergeCell ref="A2165:C2165"/>
    <mergeCell ref="E2165:F2165"/>
    <mergeCell ref="G2165:Q2165"/>
    <mergeCell ref="V2165:W2165"/>
    <mergeCell ref="A2162:C2162"/>
    <mergeCell ref="E2162:F2162"/>
    <mergeCell ref="G2162:Q2162"/>
    <mergeCell ref="V2162:W2162"/>
    <mergeCell ref="A2163:C2163"/>
    <mergeCell ref="E2163:F2163"/>
    <mergeCell ref="G2163:Q2163"/>
    <mergeCell ref="V2163:W2163"/>
    <mergeCell ref="A2160:C2160"/>
    <mergeCell ref="E2160:F2160"/>
    <mergeCell ref="G2160:Q2160"/>
    <mergeCell ref="V2160:W2160"/>
    <mergeCell ref="A2161:C2161"/>
    <mergeCell ref="E2161:F2161"/>
    <mergeCell ref="G2161:Q2161"/>
    <mergeCell ref="V2161:W2161"/>
    <mergeCell ref="A2158:C2158"/>
    <mergeCell ref="E2158:F2158"/>
    <mergeCell ref="G2158:Q2158"/>
    <mergeCell ref="V2158:W2158"/>
    <mergeCell ref="A2159:C2159"/>
    <mergeCell ref="E2159:F2159"/>
    <mergeCell ref="G2159:Q2159"/>
    <mergeCell ref="V2159:W2159"/>
    <mergeCell ref="A2157:C2157"/>
    <mergeCell ref="E2157:F2157"/>
    <mergeCell ref="G2157:Q2157"/>
    <mergeCell ref="V2157:W2157"/>
    <mergeCell ref="A2155:C2155"/>
    <mergeCell ref="E2155:F2155"/>
    <mergeCell ref="G2155:Q2155"/>
    <mergeCell ref="V2155:W2155"/>
    <mergeCell ref="A2156:C2156"/>
    <mergeCell ref="E2156:F2156"/>
    <mergeCell ref="G2156:Q2156"/>
    <mergeCell ref="V2156:W2156"/>
    <mergeCell ref="A2154:C2154"/>
    <mergeCell ref="E2154:F2154"/>
    <mergeCell ref="G2154:Q2154"/>
    <mergeCell ref="V2154:W2154"/>
    <mergeCell ref="A2152:C2152"/>
    <mergeCell ref="E2152:F2152"/>
    <mergeCell ref="G2152:Q2152"/>
    <mergeCell ref="V2152:W2152"/>
    <mergeCell ref="A2153:C2153"/>
    <mergeCell ref="E2153:F2153"/>
    <mergeCell ref="G2153:Q2153"/>
    <mergeCell ref="V2153:W2153"/>
    <mergeCell ref="A2151:C2151"/>
    <mergeCell ref="E2151:F2151"/>
    <mergeCell ref="G2151:Q2151"/>
    <mergeCell ref="V2151:W2151"/>
    <mergeCell ref="A2149:C2149"/>
    <mergeCell ref="E2149:F2149"/>
    <mergeCell ref="G2149:Q2149"/>
    <mergeCell ref="V2149:W2149"/>
    <mergeCell ref="A2150:C2150"/>
    <mergeCell ref="E2150:F2150"/>
    <mergeCell ref="G2150:Q2150"/>
    <mergeCell ref="V2150:W2150"/>
    <mergeCell ref="A2147:C2147"/>
    <mergeCell ref="E2147:F2147"/>
    <mergeCell ref="G2147:Q2147"/>
    <mergeCell ref="V2147:W2147"/>
    <mergeCell ref="A2148:C2148"/>
    <mergeCell ref="E2148:F2148"/>
    <mergeCell ref="G2148:Q2148"/>
    <mergeCell ref="V2148:W2148"/>
    <mergeCell ref="A2145:C2145"/>
    <mergeCell ref="E2145:F2145"/>
    <mergeCell ref="G2145:Q2145"/>
    <mergeCell ref="V2145:W2145"/>
    <mergeCell ref="A2146:C2146"/>
    <mergeCell ref="E2146:F2146"/>
    <mergeCell ref="G2146:Q2146"/>
    <mergeCell ref="V2146:W2146"/>
    <mergeCell ref="A2143:C2143"/>
    <mergeCell ref="E2143:F2143"/>
    <mergeCell ref="G2143:Q2143"/>
    <mergeCell ref="V2143:W2143"/>
    <mergeCell ref="A2144:C2144"/>
    <mergeCell ref="E2144:F2144"/>
    <mergeCell ref="G2144:Q2144"/>
    <mergeCell ref="V2144:W2144"/>
    <mergeCell ref="A2141:C2141"/>
    <mergeCell ref="E2141:F2141"/>
    <mergeCell ref="G2141:Q2141"/>
    <mergeCell ref="V2141:W2141"/>
    <mergeCell ref="A2142:C2142"/>
    <mergeCell ref="E2142:F2142"/>
    <mergeCell ref="G2142:Q2142"/>
    <mergeCell ref="V2142:W2142"/>
    <mergeCell ref="A2139:C2139"/>
    <mergeCell ref="E2139:F2139"/>
    <mergeCell ref="G2139:Q2139"/>
    <mergeCell ref="V2139:W2139"/>
    <mergeCell ref="A2140:C2140"/>
    <mergeCell ref="E2140:F2140"/>
    <mergeCell ref="G2140:Q2140"/>
    <mergeCell ref="V2140:W2140"/>
    <mergeCell ref="A2137:C2137"/>
    <mergeCell ref="E2137:F2137"/>
    <mergeCell ref="G2137:Q2137"/>
    <mergeCell ref="V2137:W2137"/>
    <mergeCell ref="A2138:C2138"/>
    <mergeCell ref="E2138:F2138"/>
    <mergeCell ref="G2138:Q2138"/>
    <mergeCell ref="V2138:W2138"/>
    <mergeCell ref="A2135:C2135"/>
    <mergeCell ref="E2135:F2135"/>
    <mergeCell ref="G2135:Q2135"/>
    <mergeCell ref="V2135:W2135"/>
    <mergeCell ref="A2136:C2136"/>
    <mergeCell ref="E2136:F2136"/>
    <mergeCell ref="G2136:Q2136"/>
    <mergeCell ref="V2136:W2136"/>
    <mergeCell ref="A2133:C2133"/>
    <mergeCell ref="E2133:F2133"/>
    <mergeCell ref="G2133:Q2133"/>
    <mergeCell ref="V2133:W2133"/>
    <mergeCell ref="A2134:C2134"/>
    <mergeCell ref="E2134:F2134"/>
    <mergeCell ref="G2134:Q2134"/>
    <mergeCell ref="V2134:W2134"/>
    <mergeCell ref="A2131:C2131"/>
    <mergeCell ref="E2131:F2131"/>
    <mergeCell ref="G2131:Q2131"/>
    <mergeCell ref="V2131:W2131"/>
    <mergeCell ref="A2132:C2132"/>
    <mergeCell ref="E2132:F2132"/>
    <mergeCell ref="G2132:Q2132"/>
    <mergeCell ref="V2132:W2132"/>
    <mergeCell ref="A2129:C2129"/>
    <mergeCell ref="E2129:F2129"/>
    <mergeCell ref="G2129:Q2129"/>
    <mergeCell ref="V2129:W2129"/>
    <mergeCell ref="A2130:C2130"/>
    <mergeCell ref="E2130:F2130"/>
    <mergeCell ref="G2130:Q2130"/>
    <mergeCell ref="V2130:W2130"/>
    <mergeCell ref="A2127:C2127"/>
    <mergeCell ref="E2127:F2127"/>
    <mergeCell ref="G2127:Q2127"/>
    <mergeCell ref="V2127:W2127"/>
    <mergeCell ref="A2128:C2128"/>
    <mergeCell ref="E2128:F2128"/>
    <mergeCell ref="G2128:Q2128"/>
    <mergeCell ref="V2128:W2128"/>
    <mergeCell ref="A2126:C2126"/>
    <mergeCell ref="E2126:F2126"/>
    <mergeCell ref="G2126:Q2126"/>
    <mergeCell ref="V2126:W2126"/>
    <mergeCell ref="A2124:C2124"/>
    <mergeCell ref="E2124:F2124"/>
    <mergeCell ref="G2124:Q2124"/>
    <mergeCell ref="V2124:W2124"/>
    <mergeCell ref="A2125:C2125"/>
    <mergeCell ref="E2125:F2125"/>
    <mergeCell ref="G2125:Q2125"/>
    <mergeCell ref="V2125:W2125"/>
    <mergeCell ref="A2122:C2122"/>
    <mergeCell ref="E2122:F2122"/>
    <mergeCell ref="G2122:Q2122"/>
    <mergeCell ref="V2122:W2122"/>
    <mergeCell ref="A2123:C2123"/>
    <mergeCell ref="E2123:F2123"/>
    <mergeCell ref="G2123:Q2123"/>
    <mergeCell ref="V2123:W2123"/>
    <mergeCell ref="A2120:C2120"/>
    <mergeCell ref="E2120:F2120"/>
    <mergeCell ref="G2120:Q2120"/>
    <mergeCell ref="V2120:W2120"/>
    <mergeCell ref="A2121:C2121"/>
    <mergeCell ref="E2121:F2121"/>
    <mergeCell ref="G2121:Q2121"/>
    <mergeCell ref="V2121:W2121"/>
    <mergeCell ref="A2118:C2118"/>
    <mergeCell ref="E2118:F2118"/>
    <mergeCell ref="G2118:Q2118"/>
    <mergeCell ref="V2118:W2118"/>
    <mergeCell ref="A2119:C2119"/>
    <mergeCell ref="E2119:F2119"/>
    <mergeCell ref="G2119:Q2119"/>
    <mergeCell ref="V2119:W2119"/>
    <mergeCell ref="A2116:C2116"/>
    <mergeCell ref="E2116:F2116"/>
    <mergeCell ref="G2116:Q2116"/>
    <mergeCell ref="V2116:W2116"/>
    <mergeCell ref="A2117:C2117"/>
    <mergeCell ref="E2117:F2117"/>
    <mergeCell ref="G2117:Q2117"/>
    <mergeCell ref="V2117:W2117"/>
    <mergeCell ref="A2115:C2115"/>
    <mergeCell ref="E2115:F2115"/>
    <mergeCell ref="G2115:Q2115"/>
    <mergeCell ref="V2115:W2115"/>
    <mergeCell ref="A2113:C2113"/>
    <mergeCell ref="E2113:F2113"/>
    <mergeCell ref="G2113:Q2113"/>
    <mergeCell ref="V2113:W2113"/>
    <mergeCell ref="A2114:C2114"/>
    <mergeCell ref="E2114:F2114"/>
    <mergeCell ref="G2114:Q2114"/>
    <mergeCell ref="V2114:W2114"/>
    <mergeCell ref="A2108:C2108"/>
    <mergeCell ref="E2108:F2108"/>
    <mergeCell ref="G2108:Q2108"/>
    <mergeCell ref="V2108:W2108"/>
    <mergeCell ref="J2110:Q2110"/>
    <mergeCell ref="A2112:C2112"/>
    <mergeCell ref="E2112:F2112"/>
    <mergeCell ref="G2112:Q2112"/>
    <mergeCell ref="V2112:W2112"/>
    <mergeCell ref="L2102:Q2102"/>
    <mergeCell ref="A2104:C2104"/>
    <mergeCell ref="E2104:F2104"/>
    <mergeCell ref="G2104:Q2104"/>
    <mergeCell ref="V2104:W2104"/>
    <mergeCell ref="P2106:Q2106"/>
    <mergeCell ref="A2096:C2096"/>
    <mergeCell ref="E2096:F2096"/>
    <mergeCell ref="G2096:Q2096"/>
    <mergeCell ref="V2096:W2096"/>
    <mergeCell ref="P2098:Q2098"/>
    <mergeCell ref="A2100:C2100"/>
    <mergeCell ref="E2100:F2100"/>
    <mergeCell ref="G2100:Q2100"/>
    <mergeCell ref="V2100:W2100"/>
    <mergeCell ref="N2090:Q2090"/>
    <mergeCell ref="A2092:C2092"/>
    <mergeCell ref="E2092:F2092"/>
    <mergeCell ref="G2092:Q2092"/>
    <mergeCell ref="V2092:W2092"/>
    <mergeCell ref="N2094:Q2094"/>
    <mergeCell ref="A2087:C2087"/>
    <mergeCell ref="E2087:F2087"/>
    <mergeCell ref="G2087:Q2087"/>
    <mergeCell ref="V2087:W2087"/>
    <mergeCell ref="A2088:C2088"/>
    <mergeCell ref="E2088:F2088"/>
    <mergeCell ref="G2088:Q2088"/>
    <mergeCell ref="V2088:W2088"/>
    <mergeCell ref="A2082:C2082"/>
    <mergeCell ref="E2082:F2082"/>
    <mergeCell ref="G2082:Q2082"/>
    <mergeCell ref="V2082:W2082"/>
    <mergeCell ref="L2084:Q2084"/>
    <mergeCell ref="A2086:C2086"/>
    <mergeCell ref="E2086:F2086"/>
    <mergeCell ref="G2086:Q2086"/>
    <mergeCell ref="V2086:W2086"/>
    <mergeCell ref="A2080:C2080"/>
    <mergeCell ref="E2080:F2080"/>
    <mergeCell ref="G2080:Q2080"/>
    <mergeCell ref="V2080:W2080"/>
    <mergeCell ref="A2081:C2081"/>
    <mergeCell ref="E2081:F2081"/>
    <mergeCell ref="G2081:Q2081"/>
    <mergeCell ref="V2081:W2081"/>
    <mergeCell ref="A2078:C2078"/>
    <mergeCell ref="E2078:F2078"/>
    <mergeCell ref="G2078:Q2078"/>
    <mergeCell ref="V2078:W2078"/>
    <mergeCell ref="A2079:C2079"/>
    <mergeCell ref="E2079:F2079"/>
    <mergeCell ref="G2079:Q2079"/>
    <mergeCell ref="V2079:W2079"/>
    <mergeCell ref="N2074:Q2074"/>
    <mergeCell ref="A2076:C2076"/>
    <mergeCell ref="E2076:F2076"/>
    <mergeCell ref="G2076:Q2076"/>
    <mergeCell ref="V2076:W2076"/>
    <mergeCell ref="A2077:C2077"/>
    <mergeCell ref="E2077:F2077"/>
    <mergeCell ref="G2077:Q2077"/>
    <mergeCell ref="V2077:W2077"/>
    <mergeCell ref="L2070:Q2070"/>
    <mergeCell ref="A2072:C2072"/>
    <mergeCell ref="E2072:F2072"/>
    <mergeCell ref="G2072:Q2072"/>
    <mergeCell ref="V2072:W2072"/>
    <mergeCell ref="L2066:Q2066"/>
    <mergeCell ref="A2068:C2068"/>
    <mergeCell ref="E2068:F2068"/>
    <mergeCell ref="G2068:Q2068"/>
    <mergeCell ref="V2068:W2068"/>
    <mergeCell ref="A2063:C2063"/>
    <mergeCell ref="E2063:F2063"/>
    <mergeCell ref="G2063:Q2063"/>
    <mergeCell ref="V2063:W2063"/>
    <mergeCell ref="A2064:C2064"/>
    <mergeCell ref="E2064:F2064"/>
    <mergeCell ref="G2064:Q2064"/>
    <mergeCell ref="V2064:W2064"/>
    <mergeCell ref="N2059:Q2059"/>
    <mergeCell ref="A2061:C2061"/>
    <mergeCell ref="E2061:F2061"/>
    <mergeCell ref="G2061:Q2061"/>
    <mergeCell ref="V2061:W2061"/>
    <mergeCell ref="A2062:C2062"/>
    <mergeCell ref="E2062:F2062"/>
    <mergeCell ref="G2062:Q2062"/>
    <mergeCell ref="V2062:W2062"/>
    <mergeCell ref="A2057:C2057"/>
    <mergeCell ref="E2057:F2057"/>
    <mergeCell ref="G2057:Q2057"/>
    <mergeCell ref="V2057:W2057"/>
    <mergeCell ref="A2056:C2056"/>
    <mergeCell ref="E2056:F2056"/>
    <mergeCell ref="G2056:Q2056"/>
    <mergeCell ref="V2056:W2056"/>
    <mergeCell ref="N2053:Q2053"/>
    <mergeCell ref="A2055:C2055"/>
    <mergeCell ref="E2055:F2055"/>
    <mergeCell ref="G2055:Q2055"/>
    <mergeCell ref="V2055:W2055"/>
    <mergeCell ref="A2047:C2047"/>
    <mergeCell ref="E2047:F2047"/>
    <mergeCell ref="G2047:Q2047"/>
    <mergeCell ref="V2047:W2047"/>
    <mergeCell ref="L2049:Q2049"/>
    <mergeCell ref="A2051:C2051"/>
    <mergeCell ref="E2051:F2051"/>
    <mergeCell ref="G2051:Q2051"/>
    <mergeCell ref="V2051:W2051"/>
    <mergeCell ref="A2042:C2042"/>
    <mergeCell ref="E2042:F2042"/>
    <mergeCell ref="G2042:Q2042"/>
    <mergeCell ref="V2042:W2042"/>
    <mergeCell ref="N2044:Q2044"/>
    <mergeCell ref="A2046:C2046"/>
    <mergeCell ref="E2046:F2046"/>
    <mergeCell ref="G2046:Q2046"/>
    <mergeCell ref="V2046:W2046"/>
    <mergeCell ref="P2039:Q2039"/>
    <mergeCell ref="A2041:C2041"/>
    <mergeCell ref="E2041:F2041"/>
    <mergeCell ref="G2041:Q2041"/>
    <mergeCell ref="V2041:W2041"/>
    <mergeCell ref="A2037:C2037"/>
    <mergeCell ref="E2037:F2037"/>
    <mergeCell ref="G2037:Q2037"/>
    <mergeCell ref="V2037:W2037"/>
    <mergeCell ref="L2031:Q2031"/>
    <mergeCell ref="A2033:C2033"/>
    <mergeCell ref="E2033:F2033"/>
    <mergeCell ref="G2033:Q2033"/>
    <mergeCell ref="V2033:W2033"/>
    <mergeCell ref="P2035:Q2035"/>
    <mergeCell ref="A2028:C2028"/>
    <mergeCell ref="E2028:F2028"/>
    <mergeCell ref="G2028:Q2028"/>
    <mergeCell ref="V2028:W2028"/>
    <mergeCell ref="A2029:C2029"/>
    <mergeCell ref="E2029:F2029"/>
    <mergeCell ref="G2029:Q2029"/>
    <mergeCell ref="V2029:W2029"/>
    <mergeCell ref="N2022:Q2022"/>
    <mergeCell ref="A2024:C2024"/>
    <mergeCell ref="E2024:F2024"/>
    <mergeCell ref="G2024:Q2024"/>
    <mergeCell ref="V2024:W2024"/>
    <mergeCell ref="N2026:Q2026"/>
    <mergeCell ref="A2016:C2016"/>
    <mergeCell ref="E2016:F2016"/>
    <mergeCell ref="G2016:Q2016"/>
    <mergeCell ref="V2016:W2016"/>
    <mergeCell ref="L2018:Q2018"/>
    <mergeCell ref="A2020:C2020"/>
    <mergeCell ref="E2020:F2020"/>
    <mergeCell ref="G2020:Q2020"/>
    <mergeCell ref="V2020:W2020"/>
    <mergeCell ref="A2014:C2014"/>
    <mergeCell ref="E2014:F2014"/>
    <mergeCell ref="G2014:Q2014"/>
    <mergeCell ref="V2014:W2014"/>
    <mergeCell ref="A2015:C2015"/>
    <mergeCell ref="E2015:F2015"/>
    <mergeCell ref="G2015:Q2015"/>
    <mergeCell ref="V2015:W2015"/>
    <mergeCell ref="A2013:C2013"/>
    <mergeCell ref="E2013:F2013"/>
    <mergeCell ref="G2013:Q2013"/>
    <mergeCell ref="V2013:W2013"/>
    <mergeCell ref="L2009:Q2009"/>
    <mergeCell ref="A2011:C2011"/>
    <mergeCell ref="E2011:F2011"/>
    <mergeCell ref="G2011:Q2011"/>
    <mergeCell ref="V2011:W2011"/>
    <mergeCell ref="A2012:C2012"/>
    <mergeCell ref="E2012:F2012"/>
    <mergeCell ref="G2012:Q2012"/>
    <mergeCell ref="V2012:W2012"/>
    <mergeCell ref="A2006:C2006"/>
    <mergeCell ref="E2006:F2006"/>
    <mergeCell ref="G2006:Q2006"/>
    <mergeCell ref="V2006:W2006"/>
    <mergeCell ref="A2007:C2007"/>
    <mergeCell ref="E2007:F2007"/>
    <mergeCell ref="G2007:Q2007"/>
    <mergeCell ref="V2007:W2007"/>
    <mergeCell ref="A2004:C2004"/>
    <mergeCell ref="E2004:F2004"/>
    <mergeCell ref="G2004:Q2004"/>
    <mergeCell ref="V2004:W2004"/>
    <mergeCell ref="A2005:C2005"/>
    <mergeCell ref="E2005:F2005"/>
    <mergeCell ref="G2005:Q2005"/>
    <mergeCell ref="V2005:W2005"/>
    <mergeCell ref="A1999:C1999"/>
    <mergeCell ref="E1999:F1999"/>
    <mergeCell ref="G1999:Q1999"/>
    <mergeCell ref="V1999:W1999"/>
    <mergeCell ref="L2001:Q2001"/>
    <mergeCell ref="A2003:C2003"/>
    <mergeCell ref="E2003:F2003"/>
    <mergeCell ref="G2003:Q2003"/>
    <mergeCell ref="V2003:W2003"/>
    <mergeCell ref="L1993:Q1993"/>
    <mergeCell ref="A1995:C1995"/>
    <mergeCell ref="E1995:F1995"/>
    <mergeCell ref="G1995:Q1995"/>
    <mergeCell ref="V1995:W1995"/>
    <mergeCell ref="N1997:Q1997"/>
    <mergeCell ref="A1990:C1990"/>
    <mergeCell ref="E1990:F1990"/>
    <mergeCell ref="G1990:Q1990"/>
    <mergeCell ref="V1990:W1990"/>
    <mergeCell ref="A1991:C1991"/>
    <mergeCell ref="E1991:F1991"/>
    <mergeCell ref="G1991:Q1991"/>
    <mergeCell ref="V1991:W1991"/>
    <mergeCell ref="A1988:C1988"/>
    <mergeCell ref="E1988:F1988"/>
    <mergeCell ref="G1988:Q1988"/>
    <mergeCell ref="V1988:W1988"/>
    <mergeCell ref="A1989:C1989"/>
    <mergeCell ref="E1989:F1989"/>
    <mergeCell ref="G1989:Q1989"/>
    <mergeCell ref="V1989:W1989"/>
    <mergeCell ref="N1984:Q1984"/>
    <mergeCell ref="A1986:C1986"/>
    <mergeCell ref="E1986:F1986"/>
    <mergeCell ref="G1986:Q1986"/>
    <mergeCell ref="V1986:W1986"/>
    <mergeCell ref="A1987:C1987"/>
    <mergeCell ref="E1987:F1987"/>
    <mergeCell ref="G1987:Q1987"/>
    <mergeCell ref="V1987:W1987"/>
    <mergeCell ref="A1978:C1978"/>
    <mergeCell ref="E1978:F1978"/>
    <mergeCell ref="G1978:Q1978"/>
    <mergeCell ref="V1978:W1978"/>
    <mergeCell ref="L1980:Q1980"/>
    <mergeCell ref="A1982:C1982"/>
    <mergeCell ref="E1982:F1982"/>
    <mergeCell ref="G1982:Q1982"/>
    <mergeCell ref="V1982:W1982"/>
    <mergeCell ref="A1976:C1976"/>
    <mergeCell ref="E1976:F1976"/>
    <mergeCell ref="G1976:Q1976"/>
    <mergeCell ref="V1976:W1976"/>
    <mergeCell ref="A1977:C1977"/>
    <mergeCell ref="E1977:F1977"/>
    <mergeCell ref="G1977:Q1977"/>
    <mergeCell ref="V1977:W1977"/>
    <mergeCell ref="A1974:C1974"/>
    <mergeCell ref="E1974:F1974"/>
    <mergeCell ref="G1974:Q1974"/>
    <mergeCell ref="V1974:W1974"/>
    <mergeCell ref="A1975:C1975"/>
    <mergeCell ref="E1975:F1975"/>
    <mergeCell ref="G1975:Q1975"/>
    <mergeCell ref="V1975:W1975"/>
    <mergeCell ref="N1968:Q1968"/>
    <mergeCell ref="A1970:C1970"/>
    <mergeCell ref="E1970:F1970"/>
    <mergeCell ref="G1970:Q1970"/>
    <mergeCell ref="V1970:W1970"/>
    <mergeCell ref="N1972:Q1972"/>
    <mergeCell ref="I1963:Q1963"/>
    <mergeCell ref="A1965:C1965"/>
    <mergeCell ref="E1965:F1965"/>
    <mergeCell ref="G1965:Q1965"/>
    <mergeCell ref="V1965:W1965"/>
    <mergeCell ref="A1966:C1966"/>
    <mergeCell ref="E1966:F1966"/>
    <mergeCell ref="G1966:Q1966"/>
    <mergeCell ref="V1966:W1966"/>
    <mergeCell ref="L1959:Q1959"/>
    <mergeCell ref="A1961:C1961"/>
    <mergeCell ref="E1961:F1961"/>
    <mergeCell ref="G1961:Q1961"/>
    <mergeCell ref="V1961:W1961"/>
    <mergeCell ref="A1956:C1956"/>
    <mergeCell ref="E1956:F1956"/>
    <mergeCell ref="G1956:Q1956"/>
    <mergeCell ref="V1956:W1956"/>
    <mergeCell ref="A1957:C1957"/>
    <mergeCell ref="E1957:F1957"/>
    <mergeCell ref="G1957:Q1957"/>
    <mergeCell ref="V1957:W1957"/>
    <mergeCell ref="A1954:C1954"/>
    <mergeCell ref="E1954:F1954"/>
    <mergeCell ref="G1954:Q1954"/>
    <mergeCell ref="V1954:W1954"/>
    <mergeCell ref="A1955:C1955"/>
    <mergeCell ref="E1955:F1955"/>
    <mergeCell ref="G1955:Q1955"/>
    <mergeCell ref="V1955:W1955"/>
    <mergeCell ref="A1949:C1949"/>
    <mergeCell ref="E1949:F1949"/>
    <mergeCell ref="G1949:Q1949"/>
    <mergeCell ref="V1949:W1949"/>
    <mergeCell ref="P1951:Q1951"/>
    <mergeCell ref="A1953:C1953"/>
    <mergeCell ref="E1953:F1953"/>
    <mergeCell ref="G1953:Q1953"/>
    <mergeCell ref="V1953:W1953"/>
    <mergeCell ref="I1943:Q1943"/>
    <mergeCell ref="A1945:C1945"/>
    <mergeCell ref="E1945:F1945"/>
    <mergeCell ref="G1945:Q1945"/>
    <mergeCell ref="V1945:W1945"/>
    <mergeCell ref="P1947:Q1947"/>
    <mergeCell ref="A1941:C1941"/>
    <mergeCell ref="E1941:F1941"/>
    <mergeCell ref="G1941:Q1941"/>
    <mergeCell ref="V1941:W1941"/>
    <mergeCell ref="N1935:Q1935"/>
    <mergeCell ref="A1937:C1937"/>
    <mergeCell ref="E1937:F1937"/>
    <mergeCell ref="G1937:Q1937"/>
    <mergeCell ref="V1937:W1937"/>
    <mergeCell ref="N1939:Q1939"/>
    <mergeCell ref="A1929:C1929"/>
    <mergeCell ref="E1929:F1929"/>
    <mergeCell ref="G1929:Q1929"/>
    <mergeCell ref="V1929:W1929"/>
    <mergeCell ref="N1931:Q1931"/>
    <mergeCell ref="A1933:C1933"/>
    <mergeCell ref="E1933:F1933"/>
    <mergeCell ref="G1933:Q1933"/>
    <mergeCell ref="V1933:W1933"/>
    <mergeCell ref="L1926:Q1926"/>
    <mergeCell ref="A1928:C1928"/>
    <mergeCell ref="E1928:F1928"/>
    <mergeCell ref="G1928:Q1928"/>
    <mergeCell ref="V1928:W1928"/>
    <mergeCell ref="A1923:C1923"/>
    <mergeCell ref="E1923:F1923"/>
    <mergeCell ref="G1923:Q1923"/>
    <mergeCell ref="V1923:W1923"/>
    <mergeCell ref="A1924:C1924"/>
    <mergeCell ref="E1924:F1924"/>
    <mergeCell ref="G1924:Q1924"/>
    <mergeCell ref="V1924:W1924"/>
    <mergeCell ref="A1918:C1918"/>
    <mergeCell ref="E1918:F1918"/>
    <mergeCell ref="G1918:Q1918"/>
    <mergeCell ref="V1918:W1918"/>
    <mergeCell ref="J1920:Q1920"/>
    <mergeCell ref="A1922:C1922"/>
    <mergeCell ref="E1922:F1922"/>
    <mergeCell ref="G1922:Q1922"/>
    <mergeCell ref="V1922:W1922"/>
    <mergeCell ref="N1915:Q1915"/>
    <mergeCell ref="A1917:C1917"/>
    <mergeCell ref="E1917:F1917"/>
    <mergeCell ref="G1917:Q1917"/>
    <mergeCell ref="V1917:W1917"/>
    <mergeCell ref="A1913:C1913"/>
    <mergeCell ref="E1913:F1913"/>
    <mergeCell ref="G1913:Q1913"/>
    <mergeCell ref="V1913:W1913"/>
    <mergeCell ref="A1912:C1912"/>
    <mergeCell ref="E1912:F1912"/>
    <mergeCell ref="G1912:Q1912"/>
    <mergeCell ref="V1912:W1912"/>
    <mergeCell ref="N1906:Q1906"/>
    <mergeCell ref="A1908:C1908"/>
    <mergeCell ref="E1908:F1908"/>
    <mergeCell ref="G1908:Q1908"/>
    <mergeCell ref="V1908:W1908"/>
    <mergeCell ref="P1910:Q1910"/>
    <mergeCell ref="A1900:C1900"/>
    <mergeCell ref="E1900:F1900"/>
    <mergeCell ref="G1900:Q1900"/>
    <mergeCell ref="V1900:W1900"/>
    <mergeCell ref="I1902:Q1902"/>
    <mergeCell ref="A1904:C1904"/>
    <mergeCell ref="E1904:F1904"/>
    <mergeCell ref="G1904:Q1904"/>
    <mergeCell ref="V1904:W1904"/>
    <mergeCell ref="L1896:Q1896"/>
    <mergeCell ref="A1898:C1898"/>
    <mergeCell ref="E1898:F1898"/>
    <mergeCell ref="G1898:Q1898"/>
    <mergeCell ref="V1898:W1898"/>
    <mergeCell ref="A1899:C1899"/>
    <mergeCell ref="E1899:F1899"/>
    <mergeCell ref="G1899:Q1899"/>
    <mergeCell ref="V1899:W1899"/>
    <mergeCell ref="A1893:C1893"/>
    <mergeCell ref="E1893:F1893"/>
    <mergeCell ref="G1893:Q1893"/>
    <mergeCell ref="V1893:W1893"/>
    <mergeCell ref="A1894:C1894"/>
    <mergeCell ref="E1894:F1894"/>
    <mergeCell ref="G1894:Q1894"/>
    <mergeCell ref="V1894:W1894"/>
    <mergeCell ref="A1891:C1891"/>
    <mergeCell ref="E1891:F1891"/>
    <mergeCell ref="G1891:Q1891"/>
    <mergeCell ref="V1891:W1891"/>
    <mergeCell ref="A1892:C1892"/>
    <mergeCell ref="E1892:F1892"/>
    <mergeCell ref="G1892:Q1892"/>
    <mergeCell ref="V1892:W1892"/>
    <mergeCell ref="A1889:C1889"/>
    <mergeCell ref="E1889:F1889"/>
    <mergeCell ref="G1889:Q1889"/>
    <mergeCell ref="V1889:W1889"/>
    <mergeCell ref="A1890:C1890"/>
    <mergeCell ref="E1890:F1890"/>
    <mergeCell ref="G1890:Q1890"/>
    <mergeCell ref="V1890:W1890"/>
    <mergeCell ref="N1883:Q1883"/>
    <mergeCell ref="A1885:C1885"/>
    <mergeCell ref="E1885:F1885"/>
    <mergeCell ref="G1885:Q1885"/>
    <mergeCell ref="V1885:W1885"/>
    <mergeCell ref="N1887:Q1887"/>
    <mergeCell ref="A1877:C1877"/>
    <mergeCell ref="E1877:F1877"/>
    <mergeCell ref="G1877:Q1877"/>
    <mergeCell ref="V1877:W1877"/>
    <mergeCell ref="P1879:Q1879"/>
    <mergeCell ref="A1881:C1881"/>
    <mergeCell ref="E1881:F1881"/>
    <mergeCell ref="G1881:Q1881"/>
    <mergeCell ref="V1881:W1881"/>
    <mergeCell ref="P1871:Q1871"/>
    <mergeCell ref="A1873:C1873"/>
    <mergeCell ref="E1873:F1873"/>
    <mergeCell ref="G1873:Q1873"/>
    <mergeCell ref="V1873:W1873"/>
    <mergeCell ref="J1875:Q1875"/>
    <mergeCell ref="A1865:C1865"/>
    <mergeCell ref="E1865:F1865"/>
    <mergeCell ref="G1865:Q1865"/>
    <mergeCell ref="V1865:W1865"/>
    <mergeCell ref="J1867:Q1867"/>
    <mergeCell ref="A1869:C1869"/>
    <mergeCell ref="E1869:F1869"/>
    <mergeCell ref="G1869:Q1869"/>
    <mergeCell ref="V1869:W1869"/>
    <mergeCell ref="L1861:Q1861"/>
    <mergeCell ref="A1863:C1863"/>
    <mergeCell ref="E1863:F1863"/>
    <mergeCell ref="G1863:Q1863"/>
    <mergeCell ref="V1863:W1863"/>
    <mergeCell ref="A1864:C1864"/>
    <mergeCell ref="E1864:F1864"/>
    <mergeCell ref="G1864:Q1864"/>
    <mergeCell ref="V1864:W1864"/>
    <mergeCell ref="A1859:C1859"/>
    <mergeCell ref="E1859:F1859"/>
    <mergeCell ref="G1859:Q1859"/>
    <mergeCell ref="V1859:W1859"/>
    <mergeCell ref="A1854:C1854"/>
    <mergeCell ref="E1854:F1854"/>
    <mergeCell ref="G1854:Q1854"/>
    <mergeCell ref="V1854:W1854"/>
    <mergeCell ref="L1856:Q1856"/>
    <mergeCell ref="A1858:C1858"/>
    <mergeCell ref="E1858:F1858"/>
    <mergeCell ref="G1858:Q1858"/>
    <mergeCell ref="V1858:W1858"/>
    <mergeCell ref="A1852:C1852"/>
    <mergeCell ref="E1852:F1852"/>
    <mergeCell ref="G1852:Q1852"/>
    <mergeCell ref="V1852:W1852"/>
    <mergeCell ref="A1853:C1853"/>
    <mergeCell ref="E1853:F1853"/>
    <mergeCell ref="G1853:Q1853"/>
    <mergeCell ref="V1853:W1853"/>
    <mergeCell ref="A1847:C1847"/>
    <mergeCell ref="E1847:F1847"/>
    <mergeCell ref="G1847:Q1847"/>
    <mergeCell ref="V1847:W1847"/>
    <mergeCell ref="N1849:Q1849"/>
    <mergeCell ref="A1851:C1851"/>
    <mergeCell ref="E1851:F1851"/>
    <mergeCell ref="G1851:Q1851"/>
    <mergeCell ref="V1851:W1851"/>
    <mergeCell ref="N1841:Q1841"/>
    <mergeCell ref="A1843:C1843"/>
    <mergeCell ref="E1843:F1843"/>
    <mergeCell ref="G1843:Q1843"/>
    <mergeCell ref="V1843:W1843"/>
    <mergeCell ref="L1845:Q1845"/>
    <mergeCell ref="A1835:C1835"/>
    <mergeCell ref="E1835:F1835"/>
    <mergeCell ref="G1835:Q1835"/>
    <mergeCell ref="V1835:W1835"/>
    <mergeCell ref="N1837:Q1837"/>
    <mergeCell ref="A1839:C1839"/>
    <mergeCell ref="E1839:F1839"/>
    <mergeCell ref="G1839:Q1839"/>
    <mergeCell ref="V1839:W1839"/>
    <mergeCell ref="P1829:Q1829"/>
    <mergeCell ref="A1831:C1831"/>
    <mergeCell ref="E1831:F1831"/>
    <mergeCell ref="G1831:Q1831"/>
    <mergeCell ref="V1831:W1831"/>
    <mergeCell ref="J1833:Q1833"/>
    <mergeCell ref="P1824:Q1824"/>
    <mergeCell ref="A1826:C1826"/>
    <mergeCell ref="E1826:F1826"/>
    <mergeCell ref="G1826:Q1826"/>
    <mergeCell ref="V1826:W1826"/>
    <mergeCell ref="A1827:C1827"/>
    <mergeCell ref="E1827:F1827"/>
    <mergeCell ref="G1827:Q1827"/>
    <mergeCell ref="V1827:W1827"/>
    <mergeCell ref="A1821:C1821"/>
    <mergeCell ref="E1821:F1821"/>
    <mergeCell ref="G1821:Q1821"/>
    <mergeCell ref="V1821:W1821"/>
    <mergeCell ref="A1822:C1822"/>
    <mergeCell ref="E1822:F1822"/>
    <mergeCell ref="G1822:Q1822"/>
    <mergeCell ref="V1822:W1822"/>
    <mergeCell ref="A1816:C1816"/>
    <mergeCell ref="E1816:F1816"/>
    <mergeCell ref="G1816:Q1816"/>
    <mergeCell ref="V1816:W1816"/>
    <mergeCell ref="N1818:Q1818"/>
    <mergeCell ref="A1820:C1820"/>
    <mergeCell ref="E1820:F1820"/>
    <mergeCell ref="G1820:Q1820"/>
    <mergeCell ref="V1820:W1820"/>
    <mergeCell ref="A1811:C1811"/>
    <mergeCell ref="E1811:F1811"/>
    <mergeCell ref="G1811:Q1811"/>
    <mergeCell ref="V1811:W1811"/>
    <mergeCell ref="L1813:Q1813"/>
    <mergeCell ref="A1815:C1815"/>
    <mergeCell ref="E1815:F1815"/>
    <mergeCell ref="G1815:Q1815"/>
    <mergeCell ref="V1815:W1815"/>
    <mergeCell ref="A1809:C1809"/>
    <mergeCell ref="E1809:F1809"/>
    <mergeCell ref="G1809:Q1809"/>
    <mergeCell ref="V1809:W1809"/>
    <mergeCell ref="A1810:C1810"/>
    <mergeCell ref="E1810:F1810"/>
    <mergeCell ref="G1810:Q1810"/>
    <mergeCell ref="V1810:W1810"/>
    <mergeCell ref="N1805:Q1805"/>
    <mergeCell ref="A1807:C1807"/>
    <mergeCell ref="E1807:F1807"/>
    <mergeCell ref="G1807:Q1807"/>
    <mergeCell ref="V1807:W1807"/>
    <mergeCell ref="A1808:C1808"/>
    <mergeCell ref="E1808:F1808"/>
    <mergeCell ref="G1808:Q1808"/>
    <mergeCell ref="V1808:W1808"/>
    <mergeCell ref="N1801:Q1801"/>
    <mergeCell ref="A1803:C1803"/>
    <mergeCell ref="E1803:F1803"/>
    <mergeCell ref="G1803:Q1803"/>
    <mergeCell ref="V1803:W1803"/>
    <mergeCell ref="A1795:C1795"/>
    <mergeCell ref="E1795:F1795"/>
    <mergeCell ref="G1795:Q1795"/>
    <mergeCell ref="V1795:W1795"/>
    <mergeCell ref="P1797:Q1797"/>
    <mergeCell ref="A1799:C1799"/>
    <mergeCell ref="E1799:F1799"/>
    <mergeCell ref="G1799:Q1799"/>
    <mergeCell ref="V1799:W1799"/>
    <mergeCell ref="N1789:Q1789"/>
    <mergeCell ref="A1791:C1791"/>
    <mergeCell ref="E1791:F1791"/>
    <mergeCell ref="G1791:Q1791"/>
    <mergeCell ref="V1791:W1791"/>
    <mergeCell ref="L1793:Q1793"/>
    <mergeCell ref="A1786:C1786"/>
    <mergeCell ref="E1786:F1786"/>
    <mergeCell ref="G1786:Q1786"/>
    <mergeCell ref="V1786:W1786"/>
    <mergeCell ref="A1787:C1787"/>
    <mergeCell ref="E1787:F1787"/>
    <mergeCell ref="G1787:Q1787"/>
    <mergeCell ref="V1787:W1787"/>
    <mergeCell ref="A1784:C1784"/>
    <mergeCell ref="E1784:F1784"/>
    <mergeCell ref="G1784:Q1784"/>
    <mergeCell ref="V1784:W1784"/>
    <mergeCell ref="A1785:C1785"/>
    <mergeCell ref="E1785:F1785"/>
    <mergeCell ref="G1785:Q1785"/>
    <mergeCell ref="V1785:W1785"/>
    <mergeCell ref="A1779:C1779"/>
    <mergeCell ref="E1779:F1779"/>
    <mergeCell ref="G1779:Q1779"/>
    <mergeCell ref="V1779:W1779"/>
    <mergeCell ref="P1781:Q1781"/>
    <mergeCell ref="A1783:C1783"/>
    <mergeCell ref="E1783:F1783"/>
    <mergeCell ref="G1783:Q1783"/>
    <mergeCell ref="V1783:W1783"/>
    <mergeCell ref="A1774:C1774"/>
    <mergeCell ref="E1774:F1774"/>
    <mergeCell ref="G1774:Q1774"/>
    <mergeCell ref="V1774:W1774"/>
    <mergeCell ref="L1776:Q1776"/>
    <mergeCell ref="A1778:C1778"/>
    <mergeCell ref="E1778:F1778"/>
    <mergeCell ref="G1778:Q1778"/>
    <mergeCell ref="V1778:W1778"/>
    <mergeCell ref="A1772:C1772"/>
    <mergeCell ref="E1772:F1772"/>
    <mergeCell ref="G1772:Q1772"/>
    <mergeCell ref="V1772:W1772"/>
    <mergeCell ref="A1773:C1773"/>
    <mergeCell ref="E1773:F1773"/>
    <mergeCell ref="G1773:Q1773"/>
    <mergeCell ref="V1773:W1773"/>
    <mergeCell ref="P1768:Q1768"/>
    <mergeCell ref="A1770:C1770"/>
    <mergeCell ref="E1770:F1770"/>
    <mergeCell ref="G1770:Q1770"/>
    <mergeCell ref="V1770:W1770"/>
    <mergeCell ref="A1771:C1771"/>
    <mergeCell ref="E1771:F1771"/>
    <mergeCell ref="G1771:Q1771"/>
    <mergeCell ref="V1771:W1771"/>
    <mergeCell ref="A1762:C1762"/>
    <mergeCell ref="E1762:F1762"/>
    <mergeCell ref="G1762:Q1762"/>
    <mergeCell ref="V1762:W1762"/>
    <mergeCell ref="L1764:Q1764"/>
    <mergeCell ref="A1766:C1766"/>
    <mergeCell ref="E1766:F1766"/>
    <mergeCell ref="G1766:Q1766"/>
    <mergeCell ref="V1766:W1766"/>
    <mergeCell ref="N1756:Q1756"/>
    <mergeCell ref="A1758:C1758"/>
    <mergeCell ref="E1758:F1758"/>
    <mergeCell ref="G1758:Q1758"/>
    <mergeCell ref="V1758:W1758"/>
    <mergeCell ref="L1760:Q1760"/>
    <mergeCell ref="A1750:C1750"/>
    <mergeCell ref="E1750:F1750"/>
    <mergeCell ref="G1750:Q1750"/>
    <mergeCell ref="V1750:W1750"/>
    <mergeCell ref="L1752:Q1752"/>
    <mergeCell ref="A1754:C1754"/>
    <mergeCell ref="E1754:F1754"/>
    <mergeCell ref="G1754:Q1754"/>
    <mergeCell ref="V1754:W1754"/>
    <mergeCell ref="N1746:Q1746"/>
    <mergeCell ref="A1748:C1748"/>
    <mergeCell ref="E1748:F1748"/>
    <mergeCell ref="G1748:Q1748"/>
    <mergeCell ref="V1748:W1748"/>
    <mergeCell ref="A1749:C1749"/>
    <mergeCell ref="E1749:F1749"/>
    <mergeCell ref="G1749:Q1749"/>
    <mergeCell ref="V1749:W1749"/>
    <mergeCell ref="A1740:C1740"/>
    <mergeCell ref="E1740:F1740"/>
    <mergeCell ref="G1740:Q1740"/>
    <mergeCell ref="V1740:W1740"/>
    <mergeCell ref="L1742:Q1742"/>
    <mergeCell ref="A1744:C1744"/>
    <mergeCell ref="E1744:F1744"/>
    <mergeCell ref="G1744:Q1744"/>
    <mergeCell ref="V1744:W1744"/>
    <mergeCell ref="L1736:Q1736"/>
    <mergeCell ref="A1738:C1738"/>
    <mergeCell ref="E1738:F1738"/>
    <mergeCell ref="G1738:Q1738"/>
    <mergeCell ref="V1738:W1738"/>
    <mergeCell ref="A1739:C1739"/>
    <mergeCell ref="E1739:F1739"/>
    <mergeCell ref="G1739:Q1739"/>
    <mergeCell ref="V1739:W1739"/>
    <mergeCell ref="A1733:C1733"/>
    <mergeCell ref="E1733:F1733"/>
    <mergeCell ref="G1733:Q1733"/>
    <mergeCell ref="V1733:W1733"/>
    <mergeCell ref="A1734:C1734"/>
    <mergeCell ref="E1734:F1734"/>
    <mergeCell ref="G1734:Q1734"/>
    <mergeCell ref="V1734:W1734"/>
    <mergeCell ref="A1728:C1728"/>
    <mergeCell ref="E1728:F1728"/>
    <mergeCell ref="G1728:Q1728"/>
    <mergeCell ref="V1728:W1728"/>
    <mergeCell ref="L1730:Q1730"/>
    <mergeCell ref="A1732:C1732"/>
    <mergeCell ref="E1732:F1732"/>
    <mergeCell ref="G1732:Q1732"/>
    <mergeCell ref="V1732:W1732"/>
    <mergeCell ref="A1726:C1726"/>
    <mergeCell ref="E1726:F1726"/>
    <mergeCell ref="G1726:Q1726"/>
    <mergeCell ref="V1726:W1726"/>
    <mergeCell ref="A1727:C1727"/>
    <mergeCell ref="E1727:F1727"/>
    <mergeCell ref="G1727:Q1727"/>
    <mergeCell ref="V1727:W1727"/>
    <mergeCell ref="A1724:C1724"/>
    <mergeCell ref="E1724:F1724"/>
    <mergeCell ref="G1724:Q1724"/>
    <mergeCell ref="V1724:W1724"/>
    <mergeCell ref="A1725:C1725"/>
    <mergeCell ref="E1725:F1725"/>
    <mergeCell ref="G1725:Q1725"/>
    <mergeCell ref="V1725:W1725"/>
    <mergeCell ref="N1720:Q1720"/>
    <mergeCell ref="A1722:C1722"/>
    <mergeCell ref="E1722:F1722"/>
    <mergeCell ref="G1722:Q1722"/>
    <mergeCell ref="V1722:W1722"/>
    <mergeCell ref="A1723:C1723"/>
    <mergeCell ref="E1723:F1723"/>
    <mergeCell ref="G1723:Q1723"/>
    <mergeCell ref="V1723:W1723"/>
    <mergeCell ref="L1716:Q1716"/>
    <mergeCell ref="A1718:C1718"/>
    <mergeCell ref="E1718:F1718"/>
    <mergeCell ref="G1718:Q1718"/>
    <mergeCell ref="V1718:W1718"/>
    <mergeCell ref="A1713:C1713"/>
    <mergeCell ref="E1713:F1713"/>
    <mergeCell ref="G1713:Q1713"/>
    <mergeCell ref="V1713:W1713"/>
    <mergeCell ref="A1714:C1714"/>
    <mergeCell ref="E1714:F1714"/>
    <mergeCell ref="G1714:Q1714"/>
    <mergeCell ref="V1714:W1714"/>
    <mergeCell ref="A1711:C1711"/>
    <mergeCell ref="E1711:F1711"/>
    <mergeCell ref="G1711:Q1711"/>
    <mergeCell ref="V1711:W1711"/>
    <mergeCell ref="A1712:C1712"/>
    <mergeCell ref="E1712:F1712"/>
    <mergeCell ref="G1712:Q1712"/>
    <mergeCell ref="V1712:W1712"/>
    <mergeCell ref="A1709:C1709"/>
    <mergeCell ref="E1709:F1709"/>
    <mergeCell ref="G1709:Q1709"/>
    <mergeCell ref="V1709:W1709"/>
    <mergeCell ref="A1710:C1710"/>
    <mergeCell ref="E1710:F1710"/>
    <mergeCell ref="G1710:Q1710"/>
    <mergeCell ref="V1710:W1710"/>
    <mergeCell ref="A1707:C1707"/>
    <mergeCell ref="E1707:F1707"/>
    <mergeCell ref="G1707:Q1707"/>
    <mergeCell ref="V1707:W1707"/>
    <mergeCell ref="A1708:C1708"/>
    <mergeCell ref="E1708:F1708"/>
    <mergeCell ref="G1708:Q1708"/>
    <mergeCell ref="V1708:W1708"/>
    <mergeCell ref="A1705:C1705"/>
    <mergeCell ref="E1705:F1705"/>
    <mergeCell ref="G1705:Q1705"/>
    <mergeCell ref="V1705:W1705"/>
    <mergeCell ref="A1706:C1706"/>
    <mergeCell ref="E1706:F1706"/>
    <mergeCell ref="G1706:Q1706"/>
    <mergeCell ref="V1706:W1706"/>
    <mergeCell ref="A1703:C1703"/>
    <mergeCell ref="E1703:F1703"/>
    <mergeCell ref="G1703:Q1703"/>
    <mergeCell ref="V1703:W1703"/>
    <mergeCell ref="A1704:C1704"/>
    <mergeCell ref="E1704:F1704"/>
    <mergeCell ref="G1704:Q1704"/>
    <mergeCell ref="V1704:W1704"/>
    <mergeCell ref="A1701:C1701"/>
    <mergeCell ref="E1701:F1701"/>
    <mergeCell ref="G1701:Q1701"/>
    <mergeCell ref="V1701:W1701"/>
    <mergeCell ref="A1702:C1702"/>
    <mergeCell ref="E1702:F1702"/>
    <mergeCell ref="G1702:Q1702"/>
    <mergeCell ref="V1702:W1702"/>
    <mergeCell ref="A1699:C1699"/>
    <mergeCell ref="E1699:F1699"/>
    <mergeCell ref="G1699:Q1699"/>
    <mergeCell ref="V1699:W1699"/>
    <mergeCell ref="A1700:C1700"/>
    <mergeCell ref="E1700:F1700"/>
    <mergeCell ref="G1700:Q1700"/>
    <mergeCell ref="V1700:W1700"/>
    <mergeCell ref="A1697:C1697"/>
    <mergeCell ref="E1697:F1697"/>
    <mergeCell ref="G1697:Q1697"/>
    <mergeCell ref="V1697:W1697"/>
    <mergeCell ref="A1698:C1698"/>
    <mergeCell ref="E1698:F1698"/>
    <mergeCell ref="G1698:Q1698"/>
    <mergeCell ref="V1698:W1698"/>
    <mergeCell ref="A1695:C1695"/>
    <mergeCell ref="E1695:F1695"/>
    <mergeCell ref="G1695:Q1695"/>
    <mergeCell ref="V1695:W1695"/>
    <mergeCell ref="A1696:C1696"/>
    <mergeCell ref="E1696:F1696"/>
    <mergeCell ref="G1696:Q1696"/>
    <mergeCell ref="V1696:W1696"/>
    <mergeCell ref="A1693:C1693"/>
    <mergeCell ref="E1693:F1693"/>
    <mergeCell ref="G1693:Q1693"/>
    <mergeCell ref="V1693:W1693"/>
    <mergeCell ref="A1694:C1694"/>
    <mergeCell ref="E1694:F1694"/>
    <mergeCell ref="G1694:Q1694"/>
    <mergeCell ref="V1694:W1694"/>
    <mergeCell ref="L1689:Q1689"/>
    <mergeCell ref="A1691:C1691"/>
    <mergeCell ref="E1691:F1691"/>
    <mergeCell ref="G1691:Q1691"/>
    <mergeCell ref="V1691:W1691"/>
    <mergeCell ref="A1692:C1692"/>
    <mergeCell ref="E1692:F1692"/>
    <mergeCell ref="G1692:Q1692"/>
    <mergeCell ref="V1692:W1692"/>
    <mergeCell ref="A1686:C1686"/>
    <mergeCell ref="E1686:F1686"/>
    <mergeCell ref="G1686:Q1686"/>
    <mergeCell ref="V1686:W1686"/>
    <mergeCell ref="A1687:C1687"/>
    <mergeCell ref="E1687:F1687"/>
    <mergeCell ref="G1687:Q1687"/>
    <mergeCell ref="V1687:W1687"/>
    <mergeCell ref="A1684:C1684"/>
    <mergeCell ref="E1684:F1684"/>
    <mergeCell ref="G1684:Q1684"/>
    <mergeCell ref="V1684:W1684"/>
    <mergeCell ref="A1685:C1685"/>
    <mergeCell ref="E1685:F1685"/>
    <mergeCell ref="G1685:Q1685"/>
    <mergeCell ref="V1685:W1685"/>
    <mergeCell ref="A1683:C1683"/>
    <mergeCell ref="E1683:F1683"/>
    <mergeCell ref="G1683:Q1683"/>
    <mergeCell ref="V1683:W1683"/>
    <mergeCell ref="P1679:Q1679"/>
    <mergeCell ref="A1681:C1681"/>
    <mergeCell ref="E1681:F1681"/>
    <mergeCell ref="G1681:Q1681"/>
    <mergeCell ref="V1681:W1681"/>
    <mergeCell ref="A1682:C1682"/>
    <mergeCell ref="E1682:F1682"/>
    <mergeCell ref="G1682:Q1682"/>
    <mergeCell ref="V1682:W1682"/>
    <mergeCell ref="N1674:Q1674"/>
    <mergeCell ref="A1676:C1676"/>
    <mergeCell ref="E1676:F1676"/>
    <mergeCell ref="G1676:Q1676"/>
    <mergeCell ref="V1676:W1676"/>
    <mergeCell ref="A1677:C1677"/>
    <mergeCell ref="E1677:F1677"/>
    <mergeCell ref="G1677:Q1677"/>
    <mergeCell ref="V1677:W1677"/>
    <mergeCell ref="L1670:Q1670"/>
    <mergeCell ref="A1672:C1672"/>
    <mergeCell ref="E1672:F1672"/>
    <mergeCell ref="G1672:Q1672"/>
    <mergeCell ref="V1672:W1672"/>
    <mergeCell ref="A1667:C1667"/>
    <mergeCell ref="E1667:F1667"/>
    <mergeCell ref="G1667:Q1667"/>
    <mergeCell ref="V1667:W1667"/>
    <mergeCell ref="A1668:C1668"/>
    <mergeCell ref="E1668:F1668"/>
    <mergeCell ref="G1668:Q1668"/>
    <mergeCell ref="V1668:W1668"/>
    <mergeCell ref="A1665:C1665"/>
    <mergeCell ref="E1665:F1665"/>
    <mergeCell ref="G1665:Q1665"/>
    <mergeCell ref="V1665:W1665"/>
    <mergeCell ref="A1666:C1666"/>
    <mergeCell ref="E1666:F1666"/>
    <mergeCell ref="G1666:Q1666"/>
    <mergeCell ref="V1666:W1666"/>
    <mergeCell ref="L1659:Q1659"/>
    <mergeCell ref="A1661:C1661"/>
    <mergeCell ref="E1661:F1661"/>
    <mergeCell ref="G1661:Q1661"/>
    <mergeCell ref="V1661:W1661"/>
    <mergeCell ref="P1663:Q1663"/>
    <mergeCell ref="A1656:C1656"/>
    <mergeCell ref="E1656:F1656"/>
    <mergeCell ref="G1656:Q1656"/>
    <mergeCell ref="V1656:W1656"/>
    <mergeCell ref="A1657:C1657"/>
    <mergeCell ref="E1657:F1657"/>
    <mergeCell ref="G1657:Q1657"/>
    <mergeCell ref="V1657:W1657"/>
    <mergeCell ref="A1654:C1654"/>
    <mergeCell ref="E1654:F1654"/>
    <mergeCell ref="G1654:Q1654"/>
    <mergeCell ref="V1654:W1654"/>
    <mergeCell ref="A1655:C1655"/>
    <mergeCell ref="E1655:F1655"/>
    <mergeCell ref="G1655:Q1655"/>
    <mergeCell ref="V1655:W1655"/>
    <mergeCell ref="A1652:C1652"/>
    <mergeCell ref="E1652:F1652"/>
    <mergeCell ref="G1652:Q1652"/>
    <mergeCell ref="V1652:W1652"/>
    <mergeCell ref="A1653:C1653"/>
    <mergeCell ref="E1653:F1653"/>
    <mergeCell ref="G1653:Q1653"/>
    <mergeCell ref="V1653:W1653"/>
    <mergeCell ref="A1650:C1650"/>
    <mergeCell ref="E1650:F1650"/>
    <mergeCell ref="G1650:Q1650"/>
    <mergeCell ref="V1650:W1650"/>
    <mergeCell ref="A1651:C1651"/>
    <mergeCell ref="E1651:F1651"/>
    <mergeCell ref="G1651:Q1651"/>
    <mergeCell ref="V1651:W1651"/>
    <mergeCell ref="A1645:C1645"/>
    <mergeCell ref="E1645:F1645"/>
    <mergeCell ref="G1645:Q1645"/>
    <mergeCell ref="V1645:W1645"/>
    <mergeCell ref="N1647:Q1647"/>
    <mergeCell ref="A1649:C1649"/>
    <mergeCell ref="E1649:F1649"/>
    <mergeCell ref="G1649:Q1649"/>
    <mergeCell ref="V1649:W1649"/>
    <mergeCell ref="N1639:Q1639"/>
    <mergeCell ref="A1641:C1641"/>
    <mergeCell ref="E1641:F1641"/>
    <mergeCell ref="G1641:Q1641"/>
    <mergeCell ref="V1641:W1641"/>
    <mergeCell ref="M1643:Q1643"/>
    <mergeCell ref="A1633:C1633"/>
    <mergeCell ref="E1633:F1633"/>
    <mergeCell ref="G1633:Q1633"/>
    <mergeCell ref="V1633:W1633"/>
    <mergeCell ref="P1635:Q1635"/>
    <mergeCell ref="A1637:C1637"/>
    <mergeCell ref="E1637:F1637"/>
    <mergeCell ref="G1637:Q1637"/>
    <mergeCell ref="V1637:W1637"/>
    <mergeCell ref="P1627:Q1627"/>
    <mergeCell ref="A1629:C1629"/>
    <mergeCell ref="E1629:F1629"/>
    <mergeCell ref="G1629:Q1629"/>
    <mergeCell ref="V1629:W1629"/>
    <mergeCell ref="P1631:Q1631"/>
    <mergeCell ref="A1621:C1621"/>
    <mergeCell ref="E1621:F1621"/>
    <mergeCell ref="G1621:Q1621"/>
    <mergeCell ref="V1621:W1621"/>
    <mergeCell ref="L1623:Q1623"/>
    <mergeCell ref="A1625:C1625"/>
    <mergeCell ref="E1625:F1625"/>
    <mergeCell ref="G1625:Q1625"/>
    <mergeCell ref="V1625:W1625"/>
    <mergeCell ref="A1619:C1619"/>
    <mergeCell ref="E1619:F1619"/>
    <mergeCell ref="G1619:Q1619"/>
    <mergeCell ref="V1619:W1619"/>
    <mergeCell ref="A1620:C1620"/>
    <mergeCell ref="E1620:F1620"/>
    <mergeCell ref="G1620:Q1620"/>
    <mergeCell ref="V1620:W1620"/>
    <mergeCell ref="A1617:C1617"/>
    <mergeCell ref="E1617:F1617"/>
    <mergeCell ref="G1617:Q1617"/>
    <mergeCell ref="V1617:W1617"/>
    <mergeCell ref="A1618:C1618"/>
    <mergeCell ref="E1618:F1618"/>
    <mergeCell ref="G1618:Q1618"/>
    <mergeCell ref="V1618:W1618"/>
    <mergeCell ref="A1615:C1615"/>
    <mergeCell ref="E1615:F1615"/>
    <mergeCell ref="G1615:Q1615"/>
    <mergeCell ref="V1615:W1615"/>
    <mergeCell ref="A1616:C1616"/>
    <mergeCell ref="E1616:F1616"/>
    <mergeCell ref="G1616:Q1616"/>
    <mergeCell ref="V1616:W1616"/>
    <mergeCell ref="A1613:C1613"/>
    <mergeCell ref="E1613:F1613"/>
    <mergeCell ref="G1613:Q1613"/>
    <mergeCell ref="V1613:W1613"/>
    <mergeCell ref="A1614:C1614"/>
    <mergeCell ref="E1614:F1614"/>
    <mergeCell ref="G1614:Q1614"/>
    <mergeCell ref="V1614:W1614"/>
    <mergeCell ref="A1608:C1608"/>
    <mergeCell ref="E1608:F1608"/>
    <mergeCell ref="G1608:Q1608"/>
    <mergeCell ref="V1608:W1608"/>
    <mergeCell ref="K1610:Q1610"/>
    <mergeCell ref="A1612:C1612"/>
    <mergeCell ref="E1612:F1612"/>
    <mergeCell ref="G1612:Q1612"/>
    <mergeCell ref="V1612:W1612"/>
    <mergeCell ref="A1606:C1606"/>
    <mergeCell ref="E1606:F1606"/>
    <mergeCell ref="G1606:Q1606"/>
    <mergeCell ref="V1606:W1606"/>
    <mergeCell ref="A1607:C1607"/>
    <mergeCell ref="E1607:F1607"/>
    <mergeCell ref="G1607:Q1607"/>
    <mergeCell ref="V1607:W1607"/>
    <mergeCell ref="A1601:C1601"/>
    <mergeCell ref="E1601:F1601"/>
    <mergeCell ref="G1601:Q1601"/>
    <mergeCell ref="V1601:W1601"/>
    <mergeCell ref="P1603:Q1603"/>
    <mergeCell ref="A1605:C1605"/>
    <mergeCell ref="E1605:F1605"/>
    <mergeCell ref="G1605:Q1605"/>
    <mergeCell ref="V1605:W1605"/>
    <mergeCell ref="N1595:Q1595"/>
    <mergeCell ref="A1597:C1597"/>
    <mergeCell ref="E1597:F1597"/>
    <mergeCell ref="G1597:Q1597"/>
    <mergeCell ref="V1597:W1597"/>
    <mergeCell ref="P1599:Q1599"/>
    <mergeCell ref="A1589:C1589"/>
    <mergeCell ref="E1589:F1589"/>
    <mergeCell ref="G1589:Q1589"/>
    <mergeCell ref="V1589:W1589"/>
    <mergeCell ref="N1591:Q1591"/>
    <mergeCell ref="A1593:C1593"/>
    <mergeCell ref="E1593:F1593"/>
    <mergeCell ref="G1593:Q1593"/>
    <mergeCell ref="V1593:W1593"/>
    <mergeCell ref="A1584:C1584"/>
    <mergeCell ref="E1584:F1584"/>
    <mergeCell ref="G1584:Q1584"/>
    <mergeCell ref="V1584:W1584"/>
    <mergeCell ref="P1586:Q1586"/>
    <mergeCell ref="A1588:C1588"/>
    <mergeCell ref="E1588:F1588"/>
    <mergeCell ref="G1588:Q1588"/>
    <mergeCell ref="V1588:W1588"/>
    <mergeCell ref="P1578:Q1578"/>
    <mergeCell ref="A1580:C1580"/>
    <mergeCell ref="E1580:F1580"/>
    <mergeCell ref="G1580:Q1580"/>
    <mergeCell ref="V1580:W1580"/>
    <mergeCell ref="L1582:Q1582"/>
    <mergeCell ref="A1572:C1572"/>
    <mergeCell ref="E1572:F1572"/>
    <mergeCell ref="G1572:Q1572"/>
    <mergeCell ref="V1572:W1572"/>
    <mergeCell ref="L1574:Q1574"/>
    <mergeCell ref="A1576:C1576"/>
    <mergeCell ref="E1576:F1576"/>
    <mergeCell ref="G1576:Q1576"/>
    <mergeCell ref="V1576:W1576"/>
    <mergeCell ref="A1570:C1570"/>
    <mergeCell ref="E1570:F1570"/>
    <mergeCell ref="G1570:Q1570"/>
    <mergeCell ref="V1570:W1570"/>
    <mergeCell ref="A1571:C1571"/>
    <mergeCell ref="E1571:F1571"/>
    <mergeCell ref="G1571:Q1571"/>
    <mergeCell ref="V1571:W1571"/>
    <mergeCell ref="A1568:C1568"/>
    <mergeCell ref="E1568:F1568"/>
    <mergeCell ref="G1568:Q1568"/>
    <mergeCell ref="V1568:W1568"/>
    <mergeCell ref="A1569:C1569"/>
    <mergeCell ref="E1569:F1569"/>
    <mergeCell ref="G1569:Q1569"/>
    <mergeCell ref="V1569:W1569"/>
    <mergeCell ref="N1564:Q1564"/>
    <mergeCell ref="A1566:C1566"/>
    <mergeCell ref="E1566:F1566"/>
    <mergeCell ref="G1566:Q1566"/>
    <mergeCell ref="V1566:W1566"/>
    <mergeCell ref="A1567:C1567"/>
    <mergeCell ref="E1567:F1567"/>
    <mergeCell ref="G1567:Q1567"/>
    <mergeCell ref="V1567:W1567"/>
    <mergeCell ref="A1558:C1558"/>
    <mergeCell ref="E1558:F1558"/>
    <mergeCell ref="G1558:Q1558"/>
    <mergeCell ref="V1558:W1558"/>
    <mergeCell ref="N1560:Q1560"/>
    <mergeCell ref="A1562:C1562"/>
    <mergeCell ref="E1562:F1562"/>
    <mergeCell ref="G1562:Q1562"/>
    <mergeCell ref="V1562:W1562"/>
    <mergeCell ref="L1552:Q1552"/>
    <mergeCell ref="A1554:C1554"/>
    <mergeCell ref="E1554:F1554"/>
    <mergeCell ref="G1554:Q1554"/>
    <mergeCell ref="V1554:W1554"/>
    <mergeCell ref="J1556:Q1556"/>
    <mergeCell ref="J1547:Q1547"/>
    <mergeCell ref="A1549:C1549"/>
    <mergeCell ref="E1549:F1549"/>
    <mergeCell ref="G1549:Q1549"/>
    <mergeCell ref="V1549:W1549"/>
    <mergeCell ref="A1550:C1550"/>
    <mergeCell ref="E1550:F1550"/>
    <mergeCell ref="G1550:Q1550"/>
    <mergeCell ref="V1550:W1550"/>
    <mergeCell ref="A1544:C1544"/>
    <mergeCell ref="E1544:F1544"/>
    <mergeCell ref="G1544:Q1544"/>
    <mergeCell ref="V1544:W1544"/>
    <mergeCell ref="A1545:C1545"/>
    <mergeCell ref="E1545:F1545"/>
    <mergeCell ref="G1545:Q1545"/>
    <mergeCell ref="V1545:W1545"/>
    <mergeCell ref="A1542:C1542"/>
    <mergeCell ref="E1542:F1542"/>
    <mergeCell ref="G1542:Q1542"/>
    <mergeCell ref="V1542:W1542"/>
    <mergeCell ref="A1543:C1543"/>
    <mergeCell ref="E1543:F1543"/>
    <mergeCell ref="G1543:Q1543"/>
    <mergeCell ref="V1543:W1543"/>
    <mergeCell ref="A1540:C1540"/>
    <mergeCell ref="E1540:F1540"/>
    <mergeCell ref="G1540:Q1540"/>
    <mergeCell ref="V1540:W1540"/>
    <mergeCell ref="A1541:C1541"/>
    <mergeCell ref="E1541:F1541"/>
    <mergeCell ref="G1541:Q1541"/>
    <mergeCell ref="V1541:W1541"/>
    <mergeCell ref="A1538:C1538"/>
    <mergeCell ref="E1538:F1538"/>
    <mergeCell ref="G1538:Q1538"/>
    <mergeCell ref="V1538:W1538"/>
    <mergeCell ref="A1539:C1539"/>
    <mergeCell ref="E1539:F1539"/>
    <mergeCell ref="G1539:Q1539"/>
    <mergeCell ref="V1539:W1539"/>
    <mergeCell ref="A1536:C1536"/>
    <mergeCell ref="E1536:F1536"/>
    <mergeCell ref="G1536:Q1536"/>
    <mergeCell ref="V1536:W1536"/>
    <mergeCell ref="A1537:C1537"/>
    <mergeCell ref="E1537:F1537"/>
    <mergeCell ref="G1537:Q1537"/>
    <mergeCell ref="V1537:W1537"/>
    <mergeCell ref="A1534:C1534"/>
    <mergeCell ref="E1534:F1534"/>
    <mergeCell ref="G1534:Q1534"/>
    <mergeCell ref="V1534:W1534"/>
    <mergeCell ref="A1535:C1535"/>
    <mergeCell ref="E1535:F1535"/>
    <mergeCell ref="G1535:Q1535"/>
    <mergeCell ref="V1535:W1535"/>
    <mergeCell ref="A1532:C1532"/>
    <mergeCell ref="E1532:F1532"/>
    <mergeCell ref="G1532:Q1532"/>
    <mergeCell ref="V1532:W1532"/>
    <mergeCell ref="A1533:C1533"/>
    <mergeCell ref="E1533:F1533"/>
    <mergeCell ref="G1533:Q1533"/>
    <mergeCell ref="V1533:W1533"/>
    <mergeCell ref="A1530:C1530"/>
    <mergeCell ref="E1530:F1530"/>
    <mergeCell ref="G1530:Q1530"/>
    <mergeCell ref="V1530:W1530"/>
    <mergeCell ref="A1531:C1531"/>
    <mergeCell ref="E1531:F1531"/>
    <mergeCell ref="G1531:Q1531"/>
    <mergeCell ref="V1531:W1531"/>
    <mergeCell ref="A1528:C1528"/>
    <mergeCell ref="E1528:F1528"/>
    <mergeCell ref="G1528:Q1528"/>
    <mergeCell ref="V1528:W1528"/>
    <mergeCell ref="A1529:C1529"/>
    <mergeCell ref="E1529:F1529"/>
    <mergeCell ref="G1529:Q1529"/>
    <mergeCell ref="V1529:W1529"/>
    <mergeCell ref="A1523:C1523"/>
    <mergeCell ref="E1523:F1523"/>
    <mergeCell ref="G1523:Q1523"/>
    <mergeCell ref="V1523:W1523"/>
    <mergeCell ref="J1525:Q1525"/>
    <mergeCell ref="A1527:C1527"/>
    <mergeCell ref="E1527:F1527"/>
    <mergeCell ref="G1527:Q1527"/>
    <mergeCell ref="V1527:W1527"/>
    <mergeCell ref="L1519:Q1519"/>
    <mergeCell ref="A1521:C1521"/>
    <mergeCell ref="E1521:F1521"/>
    <mergeCell ref="G1521:Q1521"/>
    <mergeCell ref="V1521:W1521"/>
    <mergeCell ref="A1522:C1522"/>
    <mergeCell ref="E1522:F1522"/>
    <mergeCell ref="G1522:Q1522"/>
    <mergeCell ref="V1522:W1522"/>
    <mergeCell ref="A1516:C1516"/>
    <mergeCell ref="E1516:F1516"/>
    <mergeCell ref="G1516:Q1516"/>
    <mergeCell ref="V1516:W1516"/>
    <mergeCell ref="A1517:C1517"/>
    <mergeCell ref="E1517:F1517"/>
    <mergeCell ref="G1517:Q1517"/>
    <mergeCell ref="V1517:W1517"/>
    <mergeCell ref="A1508:C1508"/>
    <mergeCell ref="E1508:F1508"/>
    <mergeCell ref="G1508:Q1508"/>
    <mergeCell ref="V1508:W1508"/>
    <mergeCell ref="L1510:Q1510"/>
    <mergeCell ref="A1512:C1512"/>
    <mergeCell ref="E1512:F1512"/>
    <mergeCell ref="G1512:Q1512"/>
    <mergeCell ref="V1512:W1512"/>
    <mergeCell ref="N1502:Q1502"/>
    <mergeCell ref="A1504:C1504"/>
    <mergeCell ref="E1504:F1504"/>
    <mergeCell ref="G1504:Q1504"/>
    <mergeCell ref="V1504:W1504"/>
    <mergeCell ref="L1506:Q1506"/>
    <mergeCell ref="L1497:Q1497"/>
    <mergeCell ref="A1499:C1499"/>
    <mergeCell ref="E1499:F1499"/>
    <mergeCell ref="G1499:Q1499"/>
    <mergeCell ref="V1499:W1499"/>
    <mergeCell ref="A1500:C1500"/>
    <mergeCell ref="E1500:F1500"/>
    <mergeCell ref="G1500:Q1500"/>
    <mergeCell ref="V1500:W1500"/>
    <mergeCell ref="A1494:C1494"/>
    <mergeCell ref="E1494:F1494"/>
    <mergeCell ref="G1494:Q1494"/>
    <mergeCell ref="V1494:W1494"/>
    <mergeCell ref="A1495:C1495"/>
    <mergeCell ref="E1495:F1495"/>
    <mergeCell ref="G1495:Q1495"/>
    <mergeCell ref="V1495:W1495"/>
    <mergeCell ref="A1492:C1492"/>
    <mergeCell ref="E1492:F1492"/>
    <mergeCell ref="G1492:Q1492"/>
    <mergeCell ref="V1492:W1492"/>
    <mergeCell ref="A1493:C1493"/>
    <mergeCell ref="E1493:F1493"/>
    <mergeCell ref="G1493:Q1493"/>
    <mergeCell ref="V1493:W1493"/>
    <mergeCell ref="A1490:C1490"/>
    <mergeCell ref="E1490:F1490"/>
    <mergeCell ref="G1490:Q1490"/>
    <mergeCell ref="V1490:W1490"/>
    <mergeCell ref="A1491:C1491"/>
    <mergeCell ref="E1491:F1491"/>
    <mergeCell ref="G1491:Q1491"/>
    <mergeCell ref="V1491:W1491"/>
    <mergeCell ref="A1488:C1488"/>
    <mergeCell ref="E1488:F1488"/>
    <mergeCell ref="G1488:Q1488"/>
    <mergeCell ref="V1488:W1488"/>
    <mergeCell ref="A1489:C1489"/>
    <mergeCell ref="E1489:F1489"/>
    <mergeCell ref="G1489:Q1489"/>
    <mergeCell ref="V1489:W1489"/>
    <mergeCell ref="J1484:Q1484"/>
    <mergeCell ref="A1486:C1486"/>
    <mergeCell ref="E1486:F1486"/>
    <mergeCell ref="G1486:Q1486"/>
    <mergeCell ref="V1486:W1486"/>
    <mergeCell ref="A1487:C1487"/>
    <mergeCell ref="E1487:F1487"/>
    <mergeCell ref="G1487:Q1487"/>
    <mergeCell ref="V1487:W1487"/>
    <mergeCell ref="A1481:C1481"/>
    <mergeCell ref="E1481:F1481"/>
    <mergeCell ref="G1481:Q1481"/>
    <mergeCell ref="V1481:W1481"/>
    <mergeCell ref="A1482:C1482"/>
    <mergeCell ref="E1482:F1482"/>
    <mergeCell ref="G1482:Q1482"/>
    <mergeCell ref="V1482:W1482"/>
    <mergeCell ref="A1479:C1479"/>
    <mergeCell ref="E1479:F1479"/>
    <mergeCell ref="G1479:Q1479"/>
    <mergeCell ref="V1479:W1479"/>
    <mergeCell ref="A1480:C1480"/>
    <mergeCell ref="E1480:F1480"/>
    <mergeCell ref="G1480:Q1480"/>
    <mergeCell ref="V1480:W1480"/>
    <mergeCell ref="A1477:C1477"/>
    <mergeCell ref="E1477:F1477"/>
    <mergeCell ref="G1477:Q1477"/>
    <mergeCell ref="V1477:W1477"/>
    <mergeCell ref="A1478:C1478"/>
    <mergeCell ref="E1478:F1478"/>
    <mergeCell ref="G1478:Q1478"/>
    <mergeCell ref="V1478:W1478"/>
    <mergeCell ref="A1476:C1476"/>
    <mergeCell ref="E1476:F1476"/>
    <mergeCell ref="G1476:Q1476"/>
    <mergeCell ref="V1476:W1476"/>
    <mergeCell ref="A1474:C1474"/>
    <mergeCell ref="E1474:F1474"/>
    <mergeCell ref="G1474:Q1474"/>
    <mergeCell ref="V1474:W1474"/>
    <mergeCell ref="A1475:C1475"/>
    <mergeCell ref="E1475:F1475"/>
    <mergeCell ref="G1475:Q1475"/>
    <mergeCell ref="V1475:W1475"/>
    <mergeCell ref="A1472:C1472"/>
    <mergeCell ref="E1472:F1472"/>
    <mergeCell ref="G1472:Q1472"/>
    <mergeCell ref="V1472:W1472"/>
    <mergeCell ref="A1473:C1473"/>
    <mergeCell ref="E1473:F1473"/>
    <mergeCell ref="G1473:Q1473"/>
    <mergeCell ref="V1473:W1473"/>
    <mergeCell ref="A1470:C1470"/>
    <mergeCell ref="E1470:F1470"/>
    <mergeCell ref="G1470:Q1470"/>
    <mergeCell ref="V1470:W1470"/>
    <mergeCell ref="A1471:C1471"/>
    <mergeCell ref="E1471:F1471"/>
    <mergeCell ref="G1471:Q1471"/>
    <mergeCell ref="V1471:W1471"/>
    <mergeCell ref="A1468:C1468"/>
    <mergeCell ref="E1468:F1468"/>
    <mergeCell ref="G1468:Q1468"/>
    <mergeCell ref="V1468:W1468"/>
    <mergeCell ref="A1469:C1469"/>
    <mergeCell ref="E1469:F1469"/>
    <mergeCell ref="G1469:Q1469"/>
    <mergeCell ref="V1469:W1469"/>
    <mergeCell ref="A1466:C1466"/>
    <mergeCell ref="E1466:F1466"/>
    <mergeCell ref="G1466:Q1466"/>
    <mergeCell ref="V1466:W1466"/>
    <mergeCell ref="A1467:C1467"/>
    <mergeCell ref="E1467:F1467"/>
    <mergeCell ref="G1467:Q1467"/>
    <mergeCell ref="V1467:W1467"/>
    <mergeCell ref="A1464:C1464"/>
    <mergeCell ref="E1464:F1464"/>
    <mergeCell ref="G1464:Q1464"/>
    <mergeCell ref="V1464:W1464"/>
    <mergeCell ref="A1465:C1465"/>
    <mergeCell ref="E1465:F1465"/>
    <mergeCell ref="G1465:Q1465"/>
    <mergeCell ref="V1465:W1465"/>
    <mergeCell ref="A1462:C1462"/>
    <mergeCell ref="E1462:F1462"/>
    <mergeCell ref="G1462:Q1462"/>
    <mergeCell ref="V1462:W1462"/>
    <mergeCell ref="A1463:C1463"/>
    <mergeCell ref="E1463:F1463"/>
    <mergeCell ref="G1463:Q1463"/>
    <mergeCell ref="V1463:W1463"/>
    <mergeCell ref="A1460:C1460"/>
    <mergeCell ref="E1460:F1460"/>
    <mergeCell ref="G1460:Q1460"/>
    <mergeCell ref="V1460:W1460"/>
    <mergeCell ref="A1461:C1461"/>
    <mergeCell ref="E1461:F1461"/>
    <mergeCell ref="G1461:Q1461"/>
    <mergeCell ref="V1461:W1461"/>
    <mergeCell ref="A1455:C1455"/>
    <mergeCell ref="E1455:F1455"/>
    <mergeCell ref="G1455:Q1455"/>
    <mergeCell ref="V1455:W1455"/>
    <mergeCell ref="J1457:Q1457"/>
    <mergeCell ref="A1459:C1459"/>
    <mergeCell ref="E1459:F1459"/>
    <mergeCell ref="G1459:Q1459"/>
    <mergeCell ref="V1459:W1459"/>
    <mergeCell ref="A1453:C1453"/>
    <mergeCell ref="E1453:F1453"/>
    <mergeCell ref="G1453:Q1453"/>
    <mergeCell ref="V1453:W1453"/>
    <mergeCell ref="A1454:C1454"/>
    <mergeCell ref="E1454:F1454"/>
    <mergeCell ref="G1454:Q1454"/>
    <mergeCell ref="V1454:W1454"/>
    <mergeCell ref="J1447:Q1447"/>
    <mergeCell ref="A1449:C1449"/>
    <mergeCell ref="E1449:F1449"/>
    <mergeCell ref="G1449:Q1449"/>
    <mergeCell ref="V1449:W1449"/>
    <mergeCell ref="L1451:Q1451"/>
    <mergeCell ref="J1439:Q1439"/>
    <mergeCell ref="A1441:C1441"/>
    <mergeCell ref="E1441:F1441"/>
    <mergeCell ref="G1441:Q1441"/>
    <mergeCell ref="V1441:W1441"/>
    <mergeCell ref="A1445:C1445"/>
    <mergeCell ref="E1445:F1445"/>
    <mergeCell ref="G1445:Q1445"/>
    <mergeCell ref="V1445:W1445"/>
    <mergeCell ref="A1437:C1437"/>
    <mergeCell ref="E1437:F1437"/>
    <mergeCell ref="G1437:Q1437"/>
    <mergeCell ref="V1437:W1437"/>
    <mergeCell ref="L1431:Q1431"/>
    <mergeCell ref="A1433:C1433"/>
    <mergeCell ref="E1433:F1433"/>
    <mergeCell ref="G1433:Q1433"/>
    <mergeCell ref="V1433:W1433"/>
    <mergeCell ref="N1435:Q1435"/>
    <mergeCell ref="A1429:C1429"/>
    <mergeCell ref="E1429:F1429"/>
    <mergeCell ref="G1429:Q1429"/>
    <mergeCell ref="V1429:W1429"/>
    <mergeCell ref="A1428:C1428"/>
    <mergeCell ref="E1428:F1428"/>
    <mergeCell ref="G1428:Q1428"/>
    <mergeCell ref="V1428:W1428"/>
    <mergeCell ref="A1426:C1426"/>
    <mergeCell ref="E1426:F1426"/>
    <mergeCell ref="G1426:Q1426"/>
    <mergeCell ref="V1426:W1426"/>
    <mergeCell ref="A1427:C1427"/>
    <mergeCell ref="E1427:F1427"/>
    <mergeCell ref="G1427:Q1427"/>
    <mergeCell ref="V1427:W1427"/>
    <mergeCell ref="A1425:C1425"/>
    <mergeCell ref="E1425:F1425"/>
    <mergeCell ref="G1425:Q1425"/>
    <mergeCell ref="V1425:W1425"/>
    <mergeCell ref="A1424:C1424"/>
    <mergeCell ref="E1424:F1424"/>
    <mergeCell ref="G1424:Q1424"/>
    <mergeCell ref="V1424:W1424"/>
    <mergeCell ref="A1419:C1419"/>
    <mergeCell ref="E1419:F1419"/>
    <mergeCell ref="G1419:Q1419"/>
    <mergeCell ref="V1419:W1419"/>
    <mergeCell ref="N1421:Q1421"/>
    <mergeCell ref="A1423:C1423"/>
    <mergeCell ref="E1423:F1423"/>
    <mergeCell ref="G1423:Q1423"/>
    <mergeCell ref="V1423:W1423"/>
    <mergeCell ref="N1413:Q1413"/>
    <mergeCell ref="A1415:C1415"/>
    <mergeCell ref="E1415:F1415"/>
    <mergeCell ref="G1415:Q1415"/>
    <mergeCell ref="V1415:W1415"/>
    <mergeCell ref="N1417:Q1417"/>
    <mergeCell ref="J1409:Q1409"/>
    <mergeCell ref="A1411:C1411"/>
    <mergeCell ref="E1411:F1411"/>
    <mergeCell ref="G1411:Q1411"/>
    <mergeCell ref="V1411:W1411"/>
    <mergeCell ref="A1406:C1406"/>
    <mergeCell ref="E1406:F1406"/>
    <mergeCell ref="G1406:Q1406"/>
    <mergeCell ref="V1406:W1406"/>
    <mergeCell ref="A1407:C1407"/>
    <mergeCell ref="E1407:F1407"/>
    <mergeCell ref="G1407:Q1407"/>
    <mergeCell ref="V1407:W1407"/>
    <mergeCell ref="A1405:C1405"/>
    <mergeCell ref="E1405:F1405"/>
    <mergeCell ref="G1405:Q1405"/>
    <mergeCell ref="V1405:W1405"/>
    <mergeCell ref="L1402:Q1402"/>
    <mergeCell ref="A1404:C1404"/>
    <mergeCell ref="E1404:F1404"/>
    <mergeCell ref="G1404:Q1404"/>
    <mergeCell ref="V1404:W1404"/>
    <mergeCell ref="A1399:C1399"/>
    <mergeCell ref="E1399:F1399"/>
    <mergeCell ref="G1399:Q1399"/>
    <mergeCell ref="V1399:W1399"/>
    <mergeCell ref="A1400:C1400"/>
    <mergeCell ref="E1400:F1400"/>
    <mergeCell ref="G1400:Q1400"/>
    <mergeCell ref="V1400:W1400"/>
    <mergeCell ref="A1397:C1397"/>
    <mergeCell ref="E1397:F1397"/>
    <mergeCell ref="G1397:Q1397"/>
    <mergeCell ref="V1397:W1397"/>
    <mergeCell ref="A1398:C1398"/>
    <mergeCell ref="E1398:F1398"/>
    <mergeCell ref="G1398:Q1398"/>
    <mergeCell ref="V1398:W1398"/>
    <mergeCell ref="A1396:C1396"/>
    <mergeCell ref="E1396:F1396"/>
    <mergeCell ref="G1396:Q1396"/>
    <mergeCell ref="V1396:W1396"/>
    <mergeCell ref="L1393:Q1393"/>
    <mergeCell ref="A1395:C1395"/>
    <mergeCell ref="E1395:F1395"/>
    <mergeCell ref="G1395:Q1395"/>
    <mergeCell ref="V1395:W1395"/>
    <mergeCell ref="A1390:C1390"/>
    <mergeCell ref="E1390:F1390"/>
    <mergeCell ref="G1390:Q1390"/>
    <mergeCell ref="V1390:W1390"/>
    <mergeCell ref="A1391:C1391"/>
    <mergeCell ref="E1391:F1391"/>
    <mergeCell ref="G1391:Q1391"/>
    <mergeCell ref="V1391:W1391"/>
    <mergeCell ref="N1384:Q1384"/>
    <mergeCell ref="A1386:C1386"/>
    <mergeCell ref="E1386:F1386"/>
    <mergeCell ref="G1386:Q1386"/>
    <mergeCell ref="V1386:W1386"/>
    <mergeCell ref="N1388:Q1388"/>
    <mergeCell ref="A1378:C1378"/>
    <mergeCell ref="E1378:F1378"/>
    <mergeCell ref="G1378:Q1378"/>
    <mergeCell ref="V1378:W1378"/>
    <mergeCell ref="J1380:Q1380"/>
    <mergeCell ref="A1382:C1382"/>
    <mergeCell ref="E1382:F1382"/>
    <mergeCell ref="G1382:Q1382"/>
    <mergeCell ref="V1382:W1382"/>
    <mergeCell ref="N1372:Q1372"/>
    <mergeCell ref="A1374:C1374"/>
    <mergeCell ref="E1374:F1374"/>
    <mergeCell ref="G1374:Q1374"/>
    <mergeCell ref="V1374:W1374"/>
    <mergeCell ref="P1376:Q1376"/>
    <mergeCell ref="A1369:C1369"/>
    <mergeCell ref="E1369:F1369"/>
    <mergeCell ref="G1369:Q1369"/>
    <mergeCell ref="V1369:W1369"/>
    <mergeCell ref="A1370:C1370"/>
    <mergeCell ref="E1370:F1370"/>
    <mergeCell ref="G1370:Q1370"/>
    <mergeCell ref="V1370:W1370"/>
    <mergeCell ref="L1365:Q1365"/>
    <mergeCell ref="A1367:C1367"/>
    <mergeCell ref="E1367:F1367"/>
    <mergeCell ref="G1367:Q1367"/>
    <mergeCell ref="V1367:W1367"/>
    <mergeCell ref="A1368:C1368"/>
    <mergeCell ref="E1368:F1368"/>
    <mergeCell ref="G1368:Q1368"/>
    <mergeCell ref="V1368:W1368"/>
    <mergeCell ref="A1359:C1359"/>
    <mergeCell ref="E1359:F1359"/>
    <mergeCell ref="G1359:Q1359"/>
    <mergeCell ref="V1359:W1359"/>
    <mergeCell ref="N1361:Q1361"/>
    <mergeCell ref="A1363:C1363"/>
    <mergeCell ref="E1363:F1363"/>
    <mergeCell ref="G1363:Q1363"/>
    <mergeCell ref="V1363:W1363"/>
    <mergeCell ref="N1353:Q1353"/>
    <mergeCell ref="A1355:C1355"/>
    <mergeCell ref="E1355:F1355"/>
    <mergeCell ref="G1355:Q1355"/>
    <mergeCell ref="V1355:W1355"/>
    <mergeCell ref="L1357:Q1357"/>
    <mergeCell ref="P1348:Q1348"/>
    <mergeCell ref="A1350:C1350"/>
    <mergeCell ref="E1350:F1350"/>
    <mergeCell ref="G1350:Q1350"/>
    <mergeCell ref="V1350:W1350"/>
    <mergeCell ref="A1351:C1351"/>
    <mergeCell ref="E1351:F1351"/>
    <mergeCell ref="G1351:Q1351"/>
    <mergeCell ref="V1351:W1351"/>
    <mergeCell ref="A1342:C1342"/>
    <mergeCell ref="E1342:F1342"/>
    <mergeCell ref="G1342:Q1342"/>
    <mergeCell ref="V1342:W1342"/>
    <mergeCell ref="L1344:Q1344"/>
    <mergeCell ref="A1346:C1346"/>
    <mergeCell ref="E1346:F1346"/>
    <mergeCell ref="G1346:Q1346"/>
    <mergeCell ref="V1346:W1346"/>
    <mergeCell ref="A1340:C1340"/>
    <mergeCell ref="E1340:F1340"/>
    <mergeCell ref="G1340:Q1340"/>
    <mergeCell ref="V1340:W1340"/>
    <mergeCell ref="A1341:C1341"/>
    <mergeCell ref="E1341:F1341"/>
    <mergeCell ref="G1341:Q1341"/>
    <mergeCell ref="V1341:W1341"/>
    <mergeCell ref="N1334:Q1334"/>
    <mergeCell ref="A1336:C1336"/>
    <mergeCell ref="E1336:F1336"/>
    <mergeCell ref="G1336:Q1336"/>
    <mergeCell ref="V1336:W1336"/>
    <mergeCell ref="L1338:Q1338"/>
    <mergeCell ref="L1329:Q1329"/>
    <mergeCell ref="A1331:C1331"/>
    <mergeCell ref="E1331:F1331"/>
    <mergeCell ref="G1331:Q1331"/>
    <mergeCell ref="V1331:W1331"/>
    <mergeCell ref="A1332:C1332"/>
    <mergeCell ref="E1332:F1332"/>
    <mergeCell ref="G1332:Q1332"/>
    <mergeCell ref="V1332:W1332"/>
    <mergeCell ref="A1326:C1326"/>
    <mergeCell ref="E1326:F1326"/>
    <mergeCell ref="G1326:Q1326"/>
    <mergeCell ref="V1326:W1326"/>
    <mergeCell ref="A1327:C1327"/>
    <mergeCell ref="E1327:F1327"/>
    <mergeCell ref="G1327:Q1327"/>
    <mergeCell ref="V1327:W1327"/>
    <mergeCell ref="I1320:Q1320"/>
    <mergeCell ref="A1322:C1322"/>
    <mergeCell ref="E1322:F1322"/>
    <mergeCell ref="G1322:Q1322"/>
    <mergeCell ref="V1322:W1322"/>
    <mergeCell ref="J1324:Q1324"/>
    <mergeCell ref="N1315:Q1315"/>
    <mergeCell ref="A1317:C1317"/>
    <mergeCell ref="E1317:F1317"/>
    <mergeCell ref="G1317:Q1317"/>
    <mergeCell ref="V1317:W1317"/>
    <mergeCell ref="A1318:C1318"/>
    <mergeCell ref="E1318:F1318"/>
    <mergeCell ref="G1318:Q1318"/>
    <mergeCell ref="V1318:W1318"/>
    <mergeCell ref="A1309:C1309"/>
    <mergeCell ref="E1309:F1309"/>
    <mergeCell ref="G1309:Q1309"/>
    <mergeCell ref="V1309:W1309"/>
    <mergeCell ref="L1311:Q1311"/>
    <mergeCell ref="A1313:C1313"/>
    <mergeCell ref="E1313:F1313"/>
    <mergeCell ref="G1313:Q1313"/>
    <mergeCell ref="V1313:W1313"/>
    <mergeCell ref="P1303:Q1303"/>
    <mergeCell ref="A1305:C1305"/>
    <mergeCell ref="E1305:F1305"/>
    <mergeCell ref="G1305:Q1305"/>
    <mergeCell ref="V1305:W1305"/>
    <mergeCell ref="N1307:Q1307"/>
    <mergeCell ref="A1297:C1297"/>
    <mergeCell ref="E1297:F1297"/>
    <mergeCell ref="G1297:Q1297"/>
    <mergeCell ref="V1297:W1297"/>
    <mergeCell ref="L1299:Q1299"/>
    <mergeCell ref="A1301:C1301"/>
    <mergeCell ref="E1301:F1301"/>
    <mergeCell ref="G1301:Q1301"/>
    <mergeCell ref="V1301:W1301"/>
    <mergeCell ref="N1293:Q1293"/>
    <mergeCell ref="A1295:C1295"/>
    <mergeCell ref="E1295:F1295"/>
    <mergeCell ref="G1295:Q1295"/>
    <mergeCell ref="V1295:W1295"/>
    <mergeCell ref="A1296:C1296"/>
    <mergeCell ref="E1296:F1296"/>
    <mergeCell ref="G1296:Q1296"/>
    <mergeCell ref="V1296:W1296"/>
    <mergeCell ref="N1289:Q1289"/>
    <mergeCell ref="A1291:C1291"/>
    <mergeCell ref="E1291:F1291"/>
    <mergeCell ref="G1291:Q1291"/>
    <mergeCell ref="V1291:W1291"/>
    <mergeCell ref="L1285:Q1285"/>
    <mergeCell ref="A1287:C1287"/>
    <mergeCell ref="E1287:F1287"/>
    <mergeCell ref="G1287:Q1287"/>
    <mergeCell ref="V1287:W1287"/>
    <mergeCell ref="L1280:Q1280"/>
    <mergeCell ref="A1282:C1282"/>
    <mergeCell ref="E1282:F1282"/>
    <mergeCell ref="G1282:Q1282"/>
    <mergeCell ref="V1282:W1282"/>
    <mergeCell ref="A1283:C1283"/>
    <mergeCell ref="E1283:F1283"/>
    <mergeCell ref="G1283:Q1283"/>
    <mergeCell ref="V1283:W1283"/>
    <mergeCell ref="L1275:Q1275"/>
    <mergeCell ref="A1277:C1277"/>
    <mergeCell ref="E1277:F1277"/>
    <mergeCell ref="G1277:Q1277"/>
    <mergeCell ref="V1277:W1277"/>
    <mergeCell ref="A1278:C1278"/>
    <mergeCell ref="E1278:F1278"/>
    <mergeCell ref="G1278:Q1278"/>
    <mergeCell ref="V1278:W1278"/>
    <mergeCell ref="N1270:Q1270"/>
    <mergeCell ref="A1272:C1272"/>
    <mergeCell ref="E1272:F1272"/>
    <mergeCell ref="G1272:Q1272"/>
    <mergeCell ref="V1272:W1272"/>
    <mergeCell ref="A1273:C1273"/>
    <mergeCell ref="E1273:F1273"/>
    <mergeCell ref="G1273:Q1273"/>
    <mergeCell ref="V1273:W1273"/>
    <mergeCell ref="A1264:C1264"/>
    <mergeCell ref="E1264:F1264"/>
    <mergeCell ref="G1264:Q1264"/>
    <mergeCell ref="V1264:W1264"/>
    <mergeCell ref="N1266:Q1266"/>
    <mergeCell ref="A1268:C1268"/>
    <mergeCell ref="E1268:F1268"/>
    <mergeCell ref="G1268:Q1268"/>
    <mergeCell ref="V1268:W1268"/>
    <mergeCell ref="J1258:Q1258"/>
    <mergeCell ref="A1260:C1260"/>
    <mergeCell ref="E1260:F1260"/>
    <mergeCell ref="G1260:Q1260"/>
    <mergeCell ref="V1260:W1260"/>
    <mergeCell ref="N1262:Q1262"/>
    <mergeCell ref="A1255:C1255"/>
    <mergeCell ref="E1255:F1255"/>
    <mergeCell ref="G1255:Q1255"/>
    <mergeCell ref="V1255:W1255"/>
    <mergeCell ref="A1256:C1256"/>
    <mergeCell ref="E1256:F1256"/>
    <mergeCell ref="G1256:Q1256"/>
    <mergeCell ref="V1256:W1256"/>
    <mergeCell ref="A1254:C1254"/>
    <mergeCell ref="E1254:F1254"/>
    <mergeCell ref="G1254:Q1254"/>
    <mergeCell ref="V1254:W1254"/>
    <mergeCell ref="A1249:C1249"/>
    <mergeCell ref="E1249:F1249"/>
    <mergeCell ref="G1249:Q1249"/>
    <mergeCell ref="V1249:W1249"/>
    <mergeCell ref="L1251:Q1251"/>
    <mergeCell ref="A1253:C1253"/>
    <mergeCell ref="E1253:F1253"/>
    <mergeCell ref="G1253:Q1253"/>
    <mergeCell ref="V1253:W1253"/>
    <mergeCell ref="P1245:Q1245"/>
    <mergeCell ref="A1247:C1247"/>
    <mergeCell ref="E1247:F1247"/>
    <mergeCell ref="G1247:Q1247"/>
    <mergeCell ref="V1247:W1247"/>
    <mergeCell ref="A1248:C1248"/>
    <mergeCell ref="E1248:F1248"/>
    <mergeCell ref="G1248:Q1248"/>
    <mergeCell ref="V1248:W1248"/>
    <mergeCell ref="N1241:Q1241"/>
    <mergeCell ref="A1243:C1243"/>
    <mergeCell ref="E1243:F1243"/>
    <mergeCell ref="G1243:Q1243"/>
    <mergeCell ref="V1243:W1243"/>
    <mergeCell ref="A1235:C1235"/>
    <mergeCell ref="E1235:F1235"/>
    <mergeCell ref="G1235:Q1235"/>
    <mergeCell ref="V1235:W1235"/>
    <mergeCell ref="J1237:Q1237"/>
    <mergeCell ref="A1239:C1239"/>
    <mergeCell ref="E1239:F1239"/>
    <mergeCell ref="G1239:Q1239"/>
    <mergeCell ref="V1239:W1239"/>
    <mergeCell ref="A1230:C1230"/>
    <mergeCell ref="E1230:F1230"/>
    <mergeCell ref="G1230:Q1230"/>
    <mergeCell ref="V1230:W1230"/>
    <mergeCell ref="N1232:Q1232"/>
    <mergeCell ref="A1234:C1234"/>
    <mergeCell ref="E1234:F1234"/>
    <mergeCell ref="G1234:Q1234"/>
    <mergeCell ref="V1234:W1234"/>
    <mergeCell ref="A1225:C1225"/>
    <mergeCell ref="E1225:F1225"/>
    <mergeCell ref="G1225:Q1225"/>
    <mergeCell ref="V1225:W1225"/>
    <mergeCell ref="L1227:Q1227"/>
    <mergeCell ref="A1229:C1229"/>
    <mergeCell ref="E1229:F1229"/>
    <mergeCell ref="G1229:Q1229"/>
    <mergeCell ref="V1229:W1229"/>
    <mergeCell ref="L1219:Q1219"/>
    <mergeCell ref="A1221:C1221"/>
    <mergeCell ref="E1221:F1221"/>
    <mergeCell ref="G1221:Q1221"/>
    <mergeCell ref="V1221:W1221"/>
    <mergeCell ref="N1223:Q1223"/>
    <mergeCell ref="A1213:C1213"/>
    <mergeCell ref="E1213:F1213"/>
    <mergeCell ref="G1213:Q1213"/>
    <mergeCell ref="V1213:W1213"/>
    <mergeCell ref="N1215:Q1215"/>
    <mergeCell ref="A1217:C1217"/>
    <mergeCell ref="E1217:F1217"/>
    <mergeCell ref="G1217:Q1217"/>
    <mergeCell ref="V1217:W1217"/>
    <mergeCell ref="A1208:C1208"/>
    <mergeCell ref="E1208:F1208"/>
    <mergeCell ref="G1208:Q1208"/>
    <mergeCell ref="V1208:W1208"/>
    <mergeCell ref="A1212:C1212"/>
    <mergeCell ref="E1212:F1212"/>
    <mergeCell ref="G1212:Q1212"/>
    <mergeCell ref="V1212:W1212"/>
    <mergeCell ref="J1202:Q1202"/>
    <mergeCell ref="A1204:C1204"/>
    <mergeCell ref="E1204:F1204"/>
    <mergeCell ref="G1204:Q1204"/>
    <mergeCell ref="V1204:W1204"/>
    <mergeCell ref="P1206:Q1206"/>
    <mergeCell ref="A1196:C1196"/>
    <mergeCell ref="E1196:F1196"/>
    <mergeCell ref="G1196:Q1196"/>
    <mergeCell ref="V1196:W1196"/>
    <mergeCell ref="N1198:Q1198"/>
    <mergeCell ref="A1200:C1200"/>
    <mergeCell ref="E1200:F1200"/>
    <mergeCell ref="G1200:Q1200"/>
    <mergeCell ref="V1200:W1200"/>
    <mergeCell ref="L1190:Q1190"/>
    <mergeCell ref="A1192:C1192"/>
    <mergeCell ref="E1192:F1192"/>
    <mergeCell ref="G1192:Q1192"/>
    <mergeCell ref="V1192:W1192"/>
    <mergeCell ref="L1194:Q1194"/>
    <mergeCell ref="A1187:C1187"/>
    <mergeCell ref="E1187:F1187"/>
    <mergeCell ref="G1187:Q1187"/>
    <mergeCell ref="V1187:W1187"/>
    <mergeCell ref="A1188:C1188"/>
    <mergeCell ref="E1188:F1188"/>
    <mergeCell ref="G1188:Q1188"/>
    <mergeCell ref="V1188:W1188"/>
    <mergeCell ref="A1185:C1185"/>
    <mergeCell ref="E1185:F1185"/>
    <mergeCell ref="G1185:Q1185"/>
    <mergeCell ref="V1185:W1185"/>
    <mergeCell ref="A1186:C1186"/>
    <mergeCell ref="E1186:F1186"/>
    <mergeCell ref="G1186:Q1186"/>
    <mergeCell ref="V1186:W1186"/>
    <mergeCell ref="A1183:C1183"/>
    <mergeCell ref="E1183:F1183"/>
    <mergeCell ref="G1183:Q1183"/>
    <mergeCell ref="V1183:W1183"/>
    <mergeCell ref="A1184:C1184"/>
    <mergeCell ref="E1184:F1184"/>
    <mergeCell ref="G1184:Q1184"/>
    <mergeCell ref="V1184:W1184"/>
    <mergeCell ref="A1181:C1181"/>
    <mergeCell ref="E1181:F1181"/>
    <mergeCell ref="G1181:Q1181"/>
    <mergeCell ref="V1181:W1181"/>
    <mergeCell ref="A1182:C1182"/>
    <mergeCell ref="E1182:F1182"/>
    <mergeCell ref="G1182:Q1182"/>
    <mergeCell ref="V1182:W1182"/>
    <mergeCell ref="A1179:C1179"/>
    <mergeCell ref="E1179:F1179"/>
    <mergeCell ref="G1179:Q1179"/>
    <mergeCell ref="V1179:W1179"/>
    <mergeCell ref="A1180:C1180"/>
    <mergeCell ref="E1180:F1180"/>
    <mergeCell ref="G1180:Q1180"/>
    <mergeCell ref="V1180:W1180"/>
    <mergeCell ref="P1173:Q1173"/>
    <mergeCell ref="A1175:C1175"/>
    <mergeCell ref="E1175:F1175"/>
    <mergeCell ref="G1175:Q1175"/>
    <mergeCell ref="V1175:W1175"/>
    <mergeCell ref="N1177:Q1177"/>
    <mergeCell ref="A1171:C1171"/>
    <mergeCell ref="E1171:F1171"/>
    <mergeCell ref="G1171:Q1171"/>
    <mergeCell ref="V1171:W1171"/>
    <mergeCell ref="L1168:Q1168"/>
    <mergeCell ref="A1170:C1170"/>
    <mergeCell ref="E1170:F1170"/>
    <mergeCell ref="G1170:Q1170"/>
    <mergeCell ref="V1170:W1170"/>
    <mergeCell ref="A1165:C1165"/>
    <mergeCell ref="E1165:F1165"/>
    <mergeCell ref="G1165:Q1165"/>
    <mergeCell ref="V1165:W1165"/>
    <mergeCell ref="A1166:C1166"/>
    <mergeCell ref="E1166:F1166"/>
    <mergeCell ref="G1166:Q1166"/>
    <mergeCell ref="V1166:W1166"/>
    <mergeCell ref="A1163:C1163"/>
    <mergeCell ref="E1163:F1163"/>
    <mergeCell ref="G1163:Q1163"/>
    <mergeCell ref="V1163:W1163"/>
    <mergeCell ref="A1164:C1164"/>
    <mergeCell ref="E1164:F1164"/>
    <mergeCell ref="G1164:Q1164"/>
    <mergeCell ref="V1164:W1164"/>
    <mergeCell ref="A1161:C1161"/>
    <mergeCell ref="E1161:F1161"/>
    <mergeCell ref="G1161:Q1161"/>
    <mergeCell ref="V1161:W1161"/>
    <mergeCell ref="A1162:C1162"/>
    <mergeCell ref="E1162:F1162"/>
    <mergeCell ref="G1162:Q1162"/>
    <mergeCell ref="V1162:W1162"/>
    <mergeCell ref="A1159:C1159"/>
    <mergeCell ref="E1159:F1159"/>
    <mergeCell ref="G1159:Q1159"/>
    <mergeCell ref="V1159:W1159"/>
    <mergeCell ref="A1160:C1160"/>
    <mergeCell ref="E1160:F1160"/>
    <mergeCell ref="G1160:Q1160"/>
    <mergeCell ref="V1160:W1160"/>
    <mergeCell ref="A1158:C1158"/>
    <mergeCell ref="E1158:F1158"/>
    <mergeCell ref="G1158:Q1158"/>
    <mergeCell ref="V1158:W1158"/>
    <mergeCell ref="A1157:C1157"/>
    <mergeCell ref="E1157:F1157"/>
    <mergeCell ref="G1157:Q1157"/>
    <mergeCell ref="V1157:W1157"/>
    <mergeCell ref="A1152:C1152"/>
    <mergeCell ref="E1152:F1152"/>
    <mergeCell ref="G1152:Q1152"/>
    <mergeCell ref="V1152:W1152"/>
    <mergeCell ref="J1154:Q1154"/>
    <mergeCell ref="A1156:C1156"/>
    <mergeCell ref="E1156:F1156"/>
    <mergeCell ref="G1156:Q1156"/>
    <mergeCell ref="V1156:W1156"/>
    <mergeCell ref="A1147:C1147"/>
    <mergeCell ref="E1147:F1147"/>
    <mergeCell ref="G1147:Q1147"/>
    <mergeCell ref="V1147:W1147"/>
    <mergeCell ref="L1149:Q1149"/>
    <mergeCell ref="A1151:C1151"/>
    <mergeCell ref="E1151:F1151"/>
    <mergeCell ref="G1151:Q1151"/>
    <mergeCell ref="V1151:W1151"/>
    <mergeCell ref="N1141:Q1141"/>
    <mergeCell ref="A1143:C1143"/>
    <mergeCell ref="E1143:F1143"/>
    <mergeCell ref="G1143:Q1143"/>
    <mergeCell ref="V1143:W1143"/>
    <mergeCell ref="N1145:Q1145"/>
    <mergeCell ref="A1139:C1139"/>
    <mergeCell ref="E1139:F1139"/>
    <mergeCell ref="G1139:Q1139"/>
    <mergeCell ref="V1139:W1139"/>
    <mergeCell ref="A1138:C1138"/>
    <mergeCell ref="E1138:F1138"/>
    <mergeCell ref="G1138:Q1138"/>
    <mergeCell ref="V1138:W1138"/>
    <mergeCell ref="J1132:Q1132"/>
    <mergeCell ref="A1134:C1134"/>
    <mergeCell ref="E1134:F1134"/>
    <mergeCell ref="G1134:Q1134"/>
    <mergeCell ref="V1134:W1134"/>
    <mergeCell ref="L1136:Q1136"/>
    <mergeCell ref="A1129:C1129"/>
    <mergeCell ref="E1129:F1129"/>
    <mergeCell ref="G1129:Q1129"/>
    <mergeCell ref="V1129:W1129"/>
    <mergeCell ref="A1130:C1130"/>
    <mergeCell ref="E1130:F1130"/>
    <mergeCell ref="G1130:Q1130"/>
    <mergeCell ref="V1130:W1130"/>
    <mergeCell ref="A1127:C1127"/>
    <mergeCell ref="E1127:F1127"/>
    <mergeCell ref="G1127:Q1127"/>
    <mergeCell ref="V1127:W1127"/>
    <mergeCell ref="A1128:C1128"/>
    <mergeCell ref="E1128:F1128"/>
    <mergeCell ref="G1128:Q1128"/>
    <mergeCell ref="V1128:W1128"/>
    <mergeCell ref="A1125:C1125"/>
    <mergeCell ref="E1125:F1125"/>
    <mergeCell ref="G1125:Q1125"/>
    <mergeCell ref="V1125:W1125"/>
    <mergeCell ref="A1126:C1126"/>
    <mergeCell ref="E1126:F1126"/>
    <mergeCell ref="G1126:Q1126"/>
    <mergeCell ref="V1126:W1126"/>
    <mergeCell ref="A1123:C1123"/>
    <mergeCell ref="E1123:F1123"/>
    <mergeCell ref="G1123:Q1123"/>
    <mergeCell ref="V1123:W1123"/>
    <mergeCell ref="A1124:C1124"/>
    <mergeCell ref="E1124:F1124"/>
    <mergeCell ref="G1124:Q1124"/>
    <mergeCell ref="V1124:W1124"/>
    <mergeCell ref="A1121:C1121"/>
    <mergeCell ref="E1121:F1121"/>
    <mergeCell ref="G1121:Q1121"/>
    <mergeCell ref="V1121:W1121"/>
    <mergeCell ref="A1122:C1122"/>
    <mergeCell ref="E1122:F1122"/>
    <mergeCell ref="G1122:Q1122"/>
    <mergeCell ref="V1122:W1122"/>
    <mergeCell ref="A1119:C1119"/>
    <mergeCell ref="E1119:F1119"/>
    <mergeCell ref="G1119:Q1119"/>
    <mergeCell ref="V1119:W1119"/>
    <mergeCell ref="A1120:C1120"/>
    <mergeCell ref="E1120:F1120"/>
    <mergeCell ref="G1120:Q1120"/>
    <mergeCell ref="V1120:W1120"/>
    <mergeCell ref="A1117:C1117"/>
    <mergeCell ref="E1117:F1117"/>
    <mergeCell ref="G1117:Q1117"/>
    <mergeCell ref="V1117:W1117"/>
    <mergeCell ref="A1118:C1118"/>
    <mergeCell ref="E1118:F1118"/>
    <mergeCell ref="G1118:Q1118"/>
    <mergeCell ref="V1118:W1118"/>
    <mergeCell ref="A1115:C1115"/>
    <mergeCell ref="E1115:F1115"/>
    <mergeCell ref="G1115:Q1115"/>
    <mergeCell ref="V1115:W1115"/>
    <mergeCell ref="A1116:C1116"/>
    <mergeCell ref="E1116:F1116"/>
    <mergeCell ref="G1116:Q1116"/>
    <mergeCell ref="V1116:W1116"/>
    <mergeCell ref="A1113:C1113"/>
    <mergeCell ref="E1113:F1113"/>
    <mergeCell ref="G1113:Q1113"/>
    <mergeCell ref="V1113:W1113"/>
    <mergeCell ref="A1114:C1114"/>
    <mergeCell ref="E1114:F1114"/>
    <mergeCell ref="G1114:Q1114"/>
    <mergeCell ref="V1114:W1114"/>
    <mergeCell ref="A1111:C1111"/>
    <mergeCell ref="E1111:F1111"/>
    <mergeCell ref="G1111:Q1111"/>
    <mergeCell ref="V1111:W1111"/>
    <mergeCell ref="A1112:C1112"/>
    <mergeCell ref="E1112:F1112"/>
    <mergeCell ref="G1112:Q1112"/>
    <mergeCell ref="V1112:W1112"/>
    <mergeCell ref="A1109:C1109"/>
    <mergeCell ref="E1109:F1109"/>
    <mergeCell ref="G1109:Q1109"/>
    <mergeCell ref="V1109:W1109"/>
    <mergeCell ref="A1110:C1110"/>
    <mergeCell ref="E1110:F1110"/>
    <mergeCell ref="G1110:Q1110"/>
    <mergeCell ref="V1110:W1110"/>
    <mergeCell ref="A1107:C1107"/>
    <mergeCell ref="E1107:F1107"/>
    <mergeCell ref="G1107:Q1107"/>
    <mergeCell ref="V1107:W1107"/>
    <mergeCell ref="A1108:C1108"/>
    <mergeCell ref="E1108:F1108"/>
    <mergeCell ref="G1108:Q1108"/>
    <mergeCell ref="V1108:W1108"/>
    <mergeCell ref="A1105:C1105"/>
    <mergeCell ref="E1105:F1105"/>
    <mergeCell ref="G1105:Q1105"/>
    <mergeCell ref="V1105:W1105"/>
    <mergeCell ref="A1106:C1106"/>
    <mergeCell ref="E1106:F1106"/>
    <mergeCell ref="G1106:Q1106"/>
    <mergeCell ref="V1106:W1106"/>
    <mergeCell ref="A1103:C1103"/>
    <mergeCell ref="E1103:F1103"/>
    <mergeCell ref="G1103:Q1103"/>
    <mergeCell ref="V1103:W1103"/>
    <mergeCell ref="A1104:C1104"/>
    <mergeCell ref="E1104:F1104"/>
    <mergeCell ref="G1104:Q1104"/>
    <mergeCell ref="V1104:W1104"/>
    <mergeCell ref="A1101:C1101"/>
    <mergeCell ref="E1101:F1101"/>
    <mergeCell ref="G1101:Q1101"/>
    <mergeCell ref="V1101:W1101"/>
    <mergeCell ref="A1102:C1102"/>
    <mergeCell ref="E1102:F1102"/>
    <mergeCell ref="G1102:Q1102"/>
    <mergeCell ref="V1102:W1102"/>
    <mergeCell ref="A1099:C1099"/>
    <mergeCell ref="E1099:F1099"/>
    <mergeCell ref="G1099:Q1099"/>
    <mergeCell ref="V1099:W1099"/>
    <mergeCell ref="A1100:C1100"/>
    <mergeCell ref="E1100:F1100"/>
    <mergeCell ref="G1100:Q1100"/>
    <mergeCell ref="V1100:W1100"/>
    <mergeCell ref="L1095:Q1095"/>
    <mergeCell ref="A1097:C1097"/>
    <mergeCell ref="E1097:F1097"/>
    <mergeCell ref="G1097:Q1097"/>
    <mergeCell ref="V1097:W1097"/>
    <mergeCell ref="A1098:C1098"/>
    <mergeCell ref="E1098:F1098"/>
    <mergeCell ref="G1098:Q1098"/>
    <mergeCell ref="V1098:W1098"/>
    <mergeCell ref="A1093:C1093"/>
    <mergeCell ref="E1093:F1093"/>
    <mergeCell ref="G1093:Q1093"/>
    <mergeCell ref="V1093:W1093"/>
    <mergeCell ref="A1092:C1092"/>
    <mergeCell ref="E1092:F1092"/>
    <mergeCell ref="G1092:Q1092"/>
    <mergeCell ref="V1092:W1092"/>
    <mergeCell ref="P1086:Q1086"/>
    <mergeCell ref="A1088:C1088"/>
    <mergeCell ref="E1088:F1088"/>
    <mergeCell ref="G1088:Q1088"/>
    <mergeCell ref="V1088:W1088"/>
    <mergeCell ref="N1090:Q1090"/>
    <mergeCell ref="A1080:C1080"/>
    <mergeCell ref="E1080:F1080"/>
    <mergeCell ref="G1080:Q1080"/>
    <mergeCell ref="V1080:W1080"/>
    <mergeCell ref="L1082:Q1082"/>
    <mergeCell ref="A1084:C1084"/>
    <mergeCell ref="E1084:F1084"/>
    <mergeCell ref="G1084:Q1084"/>
    <mergeCell ref="V1084:W1084"/>
    <mergeCell ref="L1076:Q1076"/>
    <mergeCell ref="A1078:C1078"/>
    <mergeCell ref="E1078:F1078"/>
    <mergeCell ref="G1078:Q1078"/>
    <mergeCell ref="V1078:W1078"/>
    <mergeCell ref="A1079:C1079"/>
    <mergeCell ref="E1079:F1079"/>
    <mergeCell ref="G1079:Q1079"/>
    <mergeCell ref="V1079:W1079"/>
    <mergeCell ref="J1072:Q1072"/>
    <mergeCell ref="A1074:C1074"/>
    <mergeCell ref="E1074:F1074"/>
    <mergeCell ref="G1074:Q1074"/>
    <mergeCell ref="V1074:W1074"/>
    <mergeCell ref="A1069:C1069"/>
    <mergeCell ref="E1069:F1069"/>
    <mergeCell ref="G1069:Q1069"/>
    <mergeCell ref="V1069:W1069"/>
    <mergeCell ref="A1070:C1070"/>
    <mergeCell ref="E1070:F1070"/>
    <mergeCell ref="G1070:Q1070"/>
    <mergeCell ref="V1070:W1070"/>
    <mergeCell ref="A1067:C1067"/>
    <mergeCell ref="E1067:F1067"/>
    <mergeCell ref="G1067:Q1067"/>
    <mergeCell ref="V1067:W1067"/>
    <mergeCell ref="A1068:C1068"/>
    <mergeCell ref="E1068:F1068"/>
    <mergeCell ref="G1068:Q1068"/>
    <mergeCell ref="V1068:W1068"/>
    <mergeCell ref="A1062:C1062"/>
    <mergeCell ref="E1062:F1062"/>
    <mergeCell ref="G1062:Q1062"/>
    <mergeCell ref="V1062:W1062"/>
    <mergeCell ref="L1064:Q1064"/>
    <mergeCell ref="A1066:C1066"/>
    <mergeCell ref="E1066:F1066"/>
    <mergeCell ref="G1066:Q1066"/>
    <mergeCell ref="V1066:W1066"/>
    <mergeCell ref="A1060:C1060"/>
    <mergeCell ref="E1060:F1060"/>
    <mergeCell ref="G1060:Q1060"/>
    <mergeCell ref="V1060:W1060"/>
    <mergeCell ref="A1061:C1061"/>
    <mergeCell ref="E1061:F1061"/>
    <mergeCell ref="G1061:Q1061"/>
    <mergeCell ref="V1061:W1061"/>
    <mergeCell ref="A1055:C1055"/>
    <mergeCell ref="E1055:F1055"/>
    <mergeCell ref="G1055:Q1055"/>
    <mergeCell ref="V1055:W1055"/>
    <mergeCell ref="L1057:Q1057"/>
    <mergeCell ref="A1059:C1059"/>
    <mergeCell ref="E1059:F1059"/>
    <mergeCell ref="G1059:Q1059"/>
    <mergeCell ref="V1059:W1059"/>
    <mergeCell ref="A1053:C1053"/>
    <mergeCell ref="E1053:F1053"/>
    <mergeCell ref="G1053:Q1053"/>
    <mergeCell ref="V1053:W1053"/>
    <mergeCell ref="A1054:C1054"/>
    <mergeCell ref="E1054:F1054"/>
    <mergeCell ref="G1054:Q1054"/>
    <mergeCell ref="V1054:W1054"/>
    <mergeCell ref="L1049:Q1049"/>
    <mergeCell ref="A1051:C1051"/>
    <mergeCell ref="E1051:F1051"/>
    <mergeCell ref="G1051:Q1051"/>
    <mergeCell ref="V1051:W1051"/>
    <mergeCell ref="A1052:C1052"/>
    <mergeCell ref="E1052:F1052"/>
    <mergeCell ref="G1052:Q1052"/>
    <mergeCell ref="V1052:W1052"/>
    <mergeCell ref="A1046:C1046"/>
    <mergeCell ref="E1046:F1046"/>
    <mergeCell ref="G1046:Q1046"/>
    <mergeCell ref="V1046:W1046"/>
    <mergeCell ref="A1047:C1047"/>
    <mergeCell ref="E1047:F1047"/>
    <mergeCell ref="G1047:Q1047"/>
    <mergeCell ref="V1047:W1047"/>
    <mergeCell ref="J1040:Q1040"/>
    <mergeCell ref="A1042:C1042"/>
    <mergeCell ref="E1042:F1042"/>
    <mergeCell ref="G1042:Q1042"/>
    <mergeCell ref="V1042:W1042"/>
    <mergeCell ref="P1044:Q1044"/>
    <mergeCell ref="A1037:C1037"/>
    <mergeCell ref="E1037:F1037"/>
    <mergeCell ref="G1037:Q1037"/>
    <mergeCell ref="V1037:W1037"/>
    <mergeCell ref="A1038:C1038"/>
    <mergeCell ref="E1038:F1038"/>
    <mergeCell ref="G1038:Q1038"/>
    <mergeCell ref="V1038:W1038"/>
    <mergeCell ref="A1035:C1035"/>
    <mergeCell ref="E1035:F1035"/>
    <mergeCell ref="G1035:Q1035"/>
    <mergeCell ref="V1035:W1035"/>
    <mergeCell ref="A1036:C1036"/>
    <mergeCell ref="E1036:F1036"/>
    <mergeCell ref="G1036:Q1036"/>
    <mergeCell ref="V1036:W1036"/>
    <mergeCell ref="A1033:C1033"/>
    <mergeCell ref="E1033:F1033"/>
    <mergeCell ref="G1033:Q1033"/>
    <mergeCell ref="V1033:W1033"/>
    <mergeCell ref="A1034:C1034"/>
    <mergeCell ref="E1034:F1034"/>
    <mergeCell ref="G1034:Q1034"/>
    <mergeCell ref="V1034:W1034"/>
    <mergeCell ref="A1031:C1031"/>
    <mergeCell ref="E1031:F1031"/>
    <mergeCell ref="G1031:Q1031"/>
    <mergeCell ref="V1031:W1031"/>
    <mergeCell ref="A1032:C1032"/>
    <mergeCell ref="E1032:F1032"/>
    <mergeCell ref="G1032:Q1032"/>
    <mergeCell ref="V1032:W1032"/>
    <mergeCell ref="A1029:C1029"/>
    <mergeCell ref="E1029:F1029"/>
    <mergeCell ref="G1029:Q1029"/>
    <mergeCell ref="V1029:W1029"/>
    <mergeCell ref="A1030:C1030"/>
    <mergeCell ref="E1030:F1030"/>
    <mergeCell ref="G1030:Q1030"/>
    <mergeCell ref="V1030:W1030"/>
    <mergeCell ref="A1027:C1027"/>
    <mergeCell ref="E1027:F1027"/>
    <mergeCell ref="G1027:Q1027"/>
    <mergeCell ref="V1027:W1027"/>
    <mergeCell ref="A1028:C1028"/>
    <mergeCell ref="E1028:F1028"/>
    <mergeCell ref="G1028:Q1028"/>
    <mergeCell ref="V1028:W1028"/>
    <mergeCell ref="A1025:C1025"/>
    <mergeCell ref="E1025:F1025"/>
    <mergeCell ref="G1025:Q1025"/>
    <mergeCell ref="V1025:W1025"/>
    <mergeCell ref="A1026:C1026"/>
    <mergeCell ref="E1026:F1026"/>
    <mergeCell ref="G1026:Q1026"/>
    <mergeCell ref="V1026:W1026"/>
    <mergeCell ref="A1023:C1023"/>
    <mergeCell ref="E1023:F1023"/>
    <mergeCell ref="G1023:Q1023"/>
    <mergeCell ref="V1023:W1023"/>
    <mergeCell ref="A1024:C1024"/>
    <mergeCell ref="E1024:F1024"/>
    <mergeCell ref="G1024:Q1024"/>
    <mergeCell ref="V1024:W1024"/>
    <mergeCell ref="N1019:Q1019"/>
    <mergeCell ref="A1021:C1021"/>
    <mergeCell ref="E1021:F1021"/>
    <mergeCell ref="G1021:Q1021"/>
    <mergeCell ref="V1021:W1021"/>
    <mergeCell ref="A1022:C1022"/>
    <mergeCell ref="E1022:F1022"/>
    <mergeCell ref="G1022:Q1022"/>
    <mergeCell ref="V1022:W1022"/>
    <mergeCell ref="P1015:Q1015"/>
    <mergeCell ref="A1017:C1017"/>
    <mergeCell ref="E1017:F1017"/>
    <mergeCell ref="G1017:Q1017"/>
    <mergeCell ref="V1017:W1017"/>
    <mergeCell ref="A1009:C1009"/>
    <mergeCell ref="E1009:F1009"/>
    <mergeCell ref="G1009:Q1009"/>
    <mergeCell ref="V1009:W1009"/>
    <mergeCell ref="L1011:Q1011"/>
    <mergeCell ref="A1013:C1013"/>
    <mergeCell ref="E1013:F1013"/>
    <mergeCell ref="G1013:Q1013"/>
    <mergeCell ref="V1013:W1013"/>
    <mergeCell ref="L1003:Q1003"/>
    <mergeCell ref="A1005:C1005"/>
    <mergeCell ref="E1005:F1005"/>
    <mergeCell ref="G1005:Q1005"/>
    <mergeCell ref="V1005:W1005"/>
    <mergeCell ref="N1007:Q1007"/>
    <mergeCell ref="N998:Q998"/>
    <mergeCell ref="A1000:C1000"/>
    <mergeCell ref="E1000:F1000"/>
    <mergeCell ref="G1000:Q1000"/>
    <mergeCell ref="V1000:W1000"/>
    <mergeCell ref="A1001:C1001"/>
    <mergeCell ref="E1001:F1001"/>
    <mergeCell ref="G1001:Q1001"/>
    <mergeCell ref="V1001:W1001"/>
    <mergeCell ref="A992:C992"/>
    <mergeCell ref="E992:F992"/>
    <mergeCell ref="G992:Q992"/>
    <mergeCell ref="V992:W992"/>
    <mergeCell ref="L994:Q994"/>
    <mergeCell ref="A996:C996"/>
    <mergeCell ref="E996:F996"/>
    <mergeCell ref="G996:Q996"/>
    <mergeCell ref="V996:W996"/>
    <mergeCell ref="N988:Q988"/>
    <mergeCell ref="A990:C990"/>
    <mergeCell ref="E990:F990"/>
    <mergeCell ref="G990:Q990"/>
    <mergeCell ref="V990:W990"/>
    <mergeCell ref="A991:C991"/>
    <mergeCell ref="E991:F991"/>
    <mergeCell ref="G991:Q991"/>
    <mergeCell ref="V991:W991"/>
    <mergeCell ref="A982:C982"/>
    <mergeCell ref="E982:F982"/>
    <mergeCell ref="G982:Q982"/>
    <mergeCell ref="V982:W982"/>
    <mergeCell ref="L984:Q984"/>
    <mergeCell ref="A986:C986"/>
    <mergeCell ref="E986:F986"/>
    <mergeCell ref="G986:Q986"/>
    <mergeCell ref="V986:W986"/>
    <mergeCell ref="L976:Q976"/>
    <mergeCell ref="A978:C978"/>
    <mergeCell ref="E978:F978"/>
    <mergeCell ref="G978:Q978"/>
    <mergeCell ref="V978:W978"/>
    <mergeCell ref="L980:Q980"/>
    <mergeCell ref="A970:C970"/>
    <mergeCell ref="E970:F970"/>
    <mergeCell ref="G970:Q970"/>
    <mergeCell ref="V970:W970"/>
    <mergeCell ref="L972:Q972"/>
    <mergeCell ref="A974:C974"/>
    <mergeCell ref="E974:F974"/>
    <mergeCell ref="G974:Q974"/>
    <mergeCell ref="V974:W974"/>
    <mergeCell ref="A968:C968"/>
    <mergeCell ref="E968:F968"/>
    <mergeCell ref="G968:Q968"/>
    <mergeCell ref="V968:W968"/>
    <mergeCell ref="A969:C969"/>
    <mergeCell ref="E969:F969"/>
    <mergeCell ref="G969:Q969"/>
    <mergeCell ref="V969:W969"/>
    <mergeCell ref="A966:C966"/>
    <mergeCell ref="E966:F966"/>
    <mergeCell ref="G966:Q966"/>
    <mergeCell ref="V966:W966"/>
    <mergeCell ref="A967:C967"/>
    <mergeCell ref="E967:F967"/>
    <mergeCell ref="G967:Q967"/>
    <mergeCell ref="V967:W967"/>
    <mergeCell ref="J962:Q962"/>
    <mergeCell ref="A964:C964"/>
    <mergeCell ref="E964:F964"/>
    <mergeCell ref="G964:Q964"/>
    <mergeCell ref="V964:W964"/>
    <mergeCell ref="A965:C965"/>
    <mergeCell ref="E965:F965"/>
    <mergeCell ref="G965:Q965"/>
    <mergeCell ref="V965:W965"/>
    <mergeCell ref="A959:C959"/>
    <mergeCell ref="E959:F959"/>
    <mergeCell ref="G959:Q959"/>
    <mergeCell ref="V959:W959"/>
    <mergeCell ref="A960:C960"/>
    <mergeCell ref="E960:F960"/>
    <mergeCell ref="G960:Q960"/>
    <mergeCell ref="V960:W960"/>
    <mergeCell ref="A957:C957"/>
    <mergeCell ref="E957:F957"/>
    <mergeCell ref="G957:Q957"/>
    <mergeCell ref="V957:W957"/>
    <mergeCell ref="A958:C958"/>
    <mergeCell ref="E958:F958"/>
    <mergeCell ref="G958:Q958"/>
    <mergeCell ref="V958:W958"/>
    <mergeCell ref="A955:C955"/>
    <mergeCell ref="E955:F955"/>
    <mergeCell ref="G955:Q955"/>
    <mergeCell ref="V955:W955"/>
    <mergeCell ref="A956:C956"/>
    <mergeCell ref="E956:F956"/>
    <mergeCell ref="G956:Q956"/>
    <mergeCell ref="V956:W956"/>
    <mergeCell ref="A953:C953"/>
    <mergeCell ref="E953:F953"/>
    <mergeCell ref="G953:Q953"/>
    <mergeCell ref="V953:W953"/>
    <mergeCell ref="A954:C954"/>
    <mergeCell ref="E954:F954"/>
    <mergeCell ref="G954:Q954"/>
    <mergeCell ref="V954:W954"/>
    <mergeCell ref="A951:C951"/>
    <mergeCell ref="E951:F951"/>
    <mergeCell ref="G951:Q951"/>
    <mergeCell ref="V951:W951"/>
    <mergeCell ref="A952:C952"/>
    <mergeCell ref="E952:F952"/>
    <mergeCell ref="G952:Q952"/>
    <mergeCell ref="V952:W952"/>
    <mergeCell ref="A949:C949"/>
    <mergeCell ref="E949:F949"/>
    <mergeCell ref="G949:Q949"/>
    <mergeCell ref="V949:W949"/>
    <mergeCell ref="A950:C950"/>
    <mergeCell ref="E950:F950"/>
    <mergeCell ref="G950:Q950"/>
    <mergeCell ref="V950:W950"/>
    <mergeCell ref="A947:C947"/>
    <mergeCell ref="E947:F947"/>
    <mergeCell ref="G947:Q947"/>
    <mergeCell ref="V947:W947"/>
    <mergeCell ref="A948:C948"/>
    <mergeCell ref="E948:F948"/>
    <mergeCell ref="G948:Q948"/>
    <mergeCell ref="V948:W948"/>
    <mergeCell ref="A945:C945"/>
    <mergeCell ref="E945:F945"/>
    <mergeCell ref="G945:Q945"/>
    <mergeCell ref="V945:W945"/>
    <mergeCell ref="A946:C946"/>
    <mergeCell ref="E946:F946"/>
    <mergeCell ref="G946:Q946"/>
    <mergeCell ref="V946:W946"/>
    <mergeCell ref="A943:C943"/>
    <mergeCell ref="E943:F943"/>
    <mergeCell ref="G943:Q943"/>
    <mergeCell ref="V943:W943"/>
    <mergeCell ref="A944:C944"/>
    <mergeCell ref="E944:F944"/>
    <mergeCell ref="G944:Q944"/>
    <mergeCell ref="V944:W944"/>
    <mergeCell ref="A941:C941"/>
    <mergeCell ref="E941:F941"/>
    <mergeCell ref="G941:Q941"/>
    <mergeCell ref="V941:W941"/>
    <mergeCell ref="A942:C942"/>
    <mergeCell ref="E942:F942"/>
    <mergeCell ref="G942:Q942"/>
    <mergeCell ref="V942:W942"/>
    <mergeCell ref="A939:C939"/>
    <mergeCell ref="E939:F939"/>
    <mergeCell ref="G939:Q939"/>
    <mergeCell ref="V939:W939"/>
    <mergeCell ref="A940:C940"/>
    <mergeCell ref="E940:F940"/>
    <mergeCell ref="G940:Q940"/>
    <mergeCell ref="V940:W940"/>
    <mergeCell ref="A937:C937"/>
    <mergeCell ref="E937:F937"/>
    <mergeCell ref="G937:Q937"/>
    <mergeCell ref="V937:W937"/>
    <mergeCell ref="A938:C938"/>
    <mergeCell ref="E938:F938"/>
    <mergeCell ref="G938:Q938"/>
    <mergeCell ref="V938:W938"/>
    <mergeCell ref="A935:C935"/>
    <mergeCell ref="E935:F935"/>
    <mergeCell ref="G935:Q935"/>
    <mergeCell ref="V935:W935"/>
    <mergeCell ref="A936:C936"/>
    <mergeCell ref="E936:F936"/>
    <mergeCell ref="G936:Q936"/>
    <mergeCell ref="V936:W936"/>
    <mergeCell ref="A933:C933"/>
    <mergeCell ref="E933:F933"/>
    <mergeCell ref="G933:Q933"/>
    <mergeCell ref="V933:W933"/>
    <mergeCell ref="A934:C934"/>
    <mergeCell ref="E934:F934"/>
    <mergeCell ref="G934:Q934"/>
    <mergeCell ref="V934:W934"/>
    <mergeCell ref="A931:C931"/>
    <mergeCell ref="E931:F931"/>
    <mergeCell ref="G931:Q931"/>
    <mergeCell ref="V931:W931"/>
    <mergeCell ref="A932:C932"/>
    <mergeCell ref="E932:F932"/>
    <mergeCell ref="G932:Q932"/>
    <mergeCell ref="V932:W932"/>
    <mergeCell ref="A929:C929"/>
    <mergeCell ref="E929:F929"/>
    <mergeCell ref="G929:Q929"/>
    <mergeCell ref="V929:W929"/>
    <mergeCell ref="A930:C930"/>
    <mergeCell ref="E930:F930"/>
    <mergeCell ref="G930:Q930"/>
    <mergeCell ref="V930:W930"/>
    <mergeCell ref="P923:Q923"/>
    <mergeCell ref="A925:C925"/>
    <mergeCell ref="E925:F925"/>
    <mergeCell ref="G925:Q925"/>
    <mergeCell ref="V925:W925"/>
    <mergeCell ref="L927:Q927"/>
    <mergeCell ref="A917:C917"/>
    <mergeCell ref="E917:F917"/>
    <mergeCell ref="G917:Q917"/>
    <mergeCell ref="V917:W917"/>
    <mergeCell ref="L919:Q919"/>
    <mergeCell ref="A921:C921"/>
    <mergeCell ref="E921:F921"/>
    <mergeCell ref="G921:Q921"/>
    <mergeCell ref="V921:W921"/>
    <mergeCell ref="N913:Q913"/>
    <mergeCell ref="A915:C915"/>
    <mergeCell ref="E915:F915"/>
    <mergeCell ref="G915:Q915"/>
    <mergeCell ref="V915:W915"/>
    <mergeCell ref="A916:C916"/>
    <mergeCell ref="E916:F916"/>
    <mergeCell ref="G916:Q916"/>
    <mergeCell ref="V916:W916"/>
    <mergeCell ref="A907:C907"/>
    <mergeCell ref="E907:F907"/>
    <mergeCell ref="G907:Q907"/>
    <mergeCell ref="V907:W907"/>
    <mergeCell ref="L909:Q909"/>
    <mergeCell ref="A911:C911"/>
    <mergeCell ref="E911:F911"/>
    <mergeCell ref="G911:Q911"/>
    <mergeCell ref="V911:W911"/>
    <mergeCell ref="N901:Q901"/>
    <mergeCell ref="A903:C903"/>
    <mergeCell ref="E903:F903"/>
    <mergeCell ref="G903:Q903"/>
    <mergeCell ref="V903:W903"/>
    <mergeCell ref="N905:Q905"/>
    <mergeCell ref="A895:C895"/>
    <mergeCell ref="E895:F895"/>
    <mergeCell ref="G895:Q895"/>
    <mergeCell ref="V895:W895"/>
    <mergeCell ref="L897:Q897"/>
    <mergeCell ref="A899:C899"/>
    <mergeCell ref="E899:F899"/>
    <mergeCell ref="G899:Q899"/>
    <mergeCell ref="V899:W899"/>
    <mergeCell ref="P891:Q891"/>
    <mergeCell ref="A893:C893"/>
    <mergeCell ref="E893:F893"/>
    <mergeCell ref="G893:Q893"/>
    <mergeCell ref="V893:W893"/>
    <mergeCell ref="A894:C894"/>
    <mergeCell ref="E894:F894"/>
    <mergeCell ref="G894:Q894"/>
    <mergeCell ref="V894:W894"/>
    <mergeCell ref="P886:Q886"/>
    <mergeCell ref="A888:C888"/>
    <mergeCell ref="E888:F888"/>
    <mergeCell ref="G888:Q888"/>
    <mergeCell ref="V888:W888"/>
    <mergeCell ref="A889:C889"/>
    <mergeCell ref="E889:F889"/>
    <mergeCell ref="G889:Q889"/>
    <mergeCell ref="V889:W889"/>
    <mergeCell ref="A880:C880"/>
    <mergeCell ref="E880:F880"/>
    <mergeCell ref="G880:Q880"/>
    <mergeCell ref="V880:W880"/>
    <mergeCell ref="O882:Q882"/>
    <mergeCell ref="A884:C884"/>
    <mergeCell ref="E884:F884"/>
    <mergeCell ref="G884:Q884"/>
    <mergeCell ref="V884:W884"/>
    <mergeCell ref="H874:Q874"/>
    <mergeCell ref="A876:C876"/>
    <mergeCell ref="E876:F876"/>
    <mergeCell ref="G876:Q876"/>
    <mergeCell ref="V876:W876"/>
    <mergeCell ref="L878:Q878"/>
    <mergeCell ref="A871:C871"/>
    <mergeCell ref="E871:F871"/>
    <mergeCell ref="G871:Q871"/>
    <mergeCell ref="V871:W871"/>
    <mergeCell ref="A872:C872"/>
    <mergeCell ref="E872:F872"/>
    <mergeCell ref="G872:Q872"/>
    <mergeCell ref="V872:W872"/>
    <mergeCell ref="A866:C866"/>
    <mergeCell ref="E866:F866"/>
    <mergeCell ref="G866:Q866"/>
    <mergeCell ref="V866:W866"/>
    <mergeCell ref="L868:Q868"/>
    <mergeCell ref="A870:C870"/>
    <mergeCell ref="E870:F870"/>
    <mergeCell ref="G870:Q870"/>
    <mergeCell ref="V870:W870"/>
    <mergeCell ref="N860:Q860"/>
    <mergeCell ref="A862:C862"/>
    <mergeCell ref="E862:F862"/>
    <mergeCell ref="G862:Q862"/>
    <mergeCell ref="V862:W862"/>
    <mergeCell ref="P864:Q864"/>
    <mergeCell ref="A854:C854"/>
    <mergeCell ref="E854:F854"/>
    <mergeCell ref="G854:Q854"/>
    <mergeCell ref="V854:W854"/>
    <mergeCell ref="P856:Q856"/>
    <mergeCell ref="A858:C858"/>
    <mergeCell ref="E858:F858"/>
    <mergeCell ref="G858:Q858"/>
    <mergeCell ref="V858:W858"/>
    <mergeCell ref="N848:Q848"/>
    <mergeCell ref="A850:C850"/>
    <mergeCell ref="E850:F850"/>
    <mergeCell ref="G850:Q850"/>
    <mergeCell ref="V850:W850"/>
    <mergeCell ref="P852:Q852"/>
    <mergeCell ref="A842:C842"/>
    <mergeCell ref="E842:F842"/>
    <mergeCell ref="G842:Q842"/>
    <mergeCell ref="V842:W842"/>
    <mergeCell ref="N844:Q844"/>
    <mergeCell ref="A846:C846"/>
    <mergeCell ref="E846:F846"/>
    <mergeCell ref="G846:Q846"/>
    <mergeCell ref="V846:W846"/>
    <mergeCell ref="L836:Q836"/>
    <mergeCell ref="A838:C838"/>
    <mergeCell ref="E838:F838"/>
    <mergeCell ref="G838:Q838"/>
    <mergeCell ref="V838:W838"/>
    <mergeCell ref="N840:Q840"/>
    <mergeCell ref="A833:C833"/>
    <mergeCell ref="E833:F833"/>
    <mergeCell ref="G833:Q833"/>
    <mergeCell ref="V833:W833"/>
    <mergeCell ref="A834:C834"/>
    <mergeCell ref="E834:F834"/>
    <mergeCell ref="G834:Q834"/>
    <mergeCell ref="V834:W834"/>
    <mergeCell ref="A832:C832"/>
    <mergeCell ref="E832:F832"/>
    <mergeCell ref="G832:Q832"/>
    <mergeCell ref="V832:W832"/>
    <mergeCell ref="A827:C827"/>
    <mergeCell ref="E827:F827"/>
    <mergeCell ref="G827:Q827"/>
    <mergeCell ref="V827:W827"/>
    <mergeCell ref="P829:Q829"/>
    <mergeCell ref="A831:C831"/>
    <mergeCell ref="E831:F831"/>
    <mergeCell ref="G831:Q831"/>
    <mergeCell ref="V831:W831"/>
    <mergeCell ref="P821:Q821"/>
    <mergeCell ref="A823:C823"/>
    <mergeCell ref="E823:F823"/>
    <mergeCell ref="G823:Q823"/>
    <mergeCell ref="V823:W823"/>
    <mergeCell ref="N825:Q825"/>
    <mergeCell ref="N817:Q817"/>
    <mergeCell ref="A819:C819"/>
    <mergeCell ref="E819:F819"/>
    <mergeCell ref="G819:Q819"/>
    <mergeCell ref="V819:W819"/>
    <mergeCell ref="A811:C811"/>
    <mergeCell ref="E811:F811"/>
    <mergeCell ref="G811:Q811"/>
    <mergeCell ref="V811:W811"/>
    <mergeCell ref="P813:Q813"/>
    <mergeCell ref="A815:C815"/>
    <mergeCell ref="E815:F815"/>
    <mergeCell ref="G815:Q815"/>
    <mergeCell ref="V815:W815"/>
    <mergeCell ref="J808:Q808"/>
    <mergeCell ref="A810:C810"/>
    <mergeCell ref="E810:F810"/>
    <mergeCell ref="G810:Q810"/>
    <mergeCell ref="V810:W810"/>
    <mergeCell ref="N803:Q803"/>
    <mergeCell ref="A805:C805"/>
    <mergeCell ref="E805:F805"/>
    <mergeCell ref="G805:Q805"/>
    <mergeCell ref="V805:W805"/>
    <mergeCell ref="A806:C806"/>
    <mergeCell ref="E806:F806"/>
    <mergeCell ref="G806:Q806"/>
    <mergeCell ref="V806:W806"/>
    <mergeCell ref="A801:C801"/>
    <mergeCell ref="E801:F801"/>
    <mergeCell ref="G801:Q801"/>
    <mergeCell ref="V801:W801"/>
    <mergeCell ref="A800:C800"/>
    <mergeCell ref="E800:F800"/>
    <mergeCell ref="G800:Q800"/>
    <mergeCell ref="V800:W800"/>
    <mergeCell ref="L796:Q796"/>
    <mergeCell ref="A798:C798"/>
    <mergeCell ref="E798:F798"/>
    <mergeCell ref="G798:Q798"/>
    <mergeCell ref="V798:W798"/>
    <mergeCell ref="A799:C799"/>
    <mergeCell ref="E799:F799"/>
    <mergeCell ref="G799:Q799"/>
    <mergeCell ref="V799:W799"/>
    <mergeCell ref="N791:Q791"/>
    <mergeCell ref="A793:C793"/>
    <mergeCell ref="E793:F793"/>
    <mergeCell ref="G793:Q793"/>
    <mergeCell ref="V793:W793"/>
    <mergeCell ref="A794:C794"/>
    <mergeCell ref="E794:F794"/>
    <mergeCell ref="G794:Q794"/>
    <mergeCell ref="V794:W794"/>
    <mergeCell ref="L787:Q787"/>
    <mergeCell ref="A789:C789"/>
    <mergeCell ref="E789:F789"/>
    <mergeCell ref="G789:Q789"/>
    <mergeCell ref="V789:W789"/>
    <mergeCell ref="A784:C784"/>
    <mergeCell ref="E784:F784"/>
    <mergeCell ref="G784:Q784"/>
    <mergeCell ref="V784:W784"/>
    <mergeCell ref="A785:C785"/>
    <mergeCell ref="E785:F785"/>
    <mergeCell ref="G785:Q785"/>
    <mergeCell ref="V785:W785"/>
    <mergeCell ref="A782:C782"/>
    <mergeCell ref="E782:F782"/>
    <mergeCell ref="G782:Q782"/>
    <mergeCell ref="V782:W782"/>
    <mergeCell ref="A783:C783"/>
    <mergeCell ref="E783:F783"/>
    <mergeCell ref="G783:Q783"/>
    <mergeCell ref="V783:W783"/>
    <mergeCell ref="A781:C781"/>
    <mergeCell ref="E781:F781"/>
    <mergeCell ref="G781:Q781"/>
    <mergeCell ref="V781:W781"/>
    <mergeCell ref="A779:C779"/>
    <mergeCell ref="E779:F779"/>
    <mergeCell ref="G779:Q779"/>
    <mergeCell ref="V779:W779"/>
    <mergeCell ref="A780:C780"/>
    <mergeCell ref="E780:F780"/>
    <mergeCell ref="G780:Q780"/>
    <mergeCell ref="V780:W780"/>
    <mergeCell ref="A777:C777"/>
    <mergeCell ref="E777:F777"/>
    <mergeCell ref="G777:Q777"/>
    <mergeCell ref="V777:W777"/>
    <mergeCell ref="A778:C778"/>
    <mergeCell ref="E778:F778"/>
    <mergeCell ref="G778:Q778"/>
    <mergeCell ref="V778:W778"/>
    <mergeCell ref="A775:C775"/>
    <mergeCell ref="E775:F775"/>
    <mergeCell ref="G775:Q775"/>
    <mergeCell ref="V775:W775"/>
    <mergeCell ref="A776:C776"/>
    <mergeCell ref="E776:F776"/>
    <mergeCell ref="G776:Q776"/>
    <mergeCell ref="V776:W776"/>
    <mergeCell ref="A774:C774"/>
    <mergeCell ref="E774:F774"/>
    <mergeCell ref="G774:Q774"/>
    <mergeCell ref="V774:W774"/>
    <mergeCell ref="N768:Q768"/>
    <mergeCell ref="A770:C770"/>
    <mergeCell ref="E770:F770"/>
    <mergeCell ref="G770:Q770"/>
    <mergeCell ref="V770:W770"/>
    <mergeCell ref="N772:Q772"/>
    <mergeCell ref="A762:C762"/>
    <mergeCell ref="E762:F762"/>
    <mergeCell ref="G762:Q762"/>
    <mergeCell ref="V762:W762"/>
    <mergeCell ref="L764:Q764"/>
    <mergeCell ref="A766:C766"/>
    <mergeCell ref="E766:F766"/>
    <mergeCell ref="G766:Q766"/>
    <mergeCell ref="V766:W766"/>
    <mergeCell ref="N756:Q756"/>
    <mergeCell ref="A758:C758"/>
    <mergeCell ref="E758:F758"/>
    <mergeCell ref="G758:Q758"/>
    <mergeCell ref="V758:W758"/>
    <mergeCell ref="N760:Q760"/>
    <mergeCell ref="N751:Q751"/>
    <mergeCell ref="A753:C753"/>
    <mergeCell ref="E753:F753"/>
    <mergeCell ref="G753:Q753"/>
    <mergeCell ref="V753:W753"/>
    <mergeCell ref="A754:C754"/>
    <mergeCell ref="E754:F754"/>
    <mergeCell ref="G754:Q754"/>
    <mergeCell ref="V754:W754"/>
    <mergeCell ref="A745:C745"/>
    <mergeCell ref="E745:F745"/>
    <mergeCell ref="G745:Q745"/>
    <mergeCell ref="V745:W745"/>
    <mergeCell ref="L747:Q747"/>
    <mergeCell ref="A749:C749"/>
    <mergeCell ref="E749:F749"/>
    <mergeCell ref="G749:Q749"/>
    <mergeCell ref="V749:W749"/>
    <mergeCell ref="A743:C743"/>
    <mergeCell ref="E743:F743"/>
    <mergeCell ref="G743:Q743"/>
    <mergeCell ref="V743:W743"/>
    <mergeCell ref="A744:C744"/>
    <mergeCell ref="E744:F744"/>
    <mergeCell ref="G744:Q744"/>
    <mergeCell ref="V744:W744"/>
    <mergeCell ref="A741:C741"/>
    <mergeCell ref="E741:F741"/>
    <mergeCell ref="G741:Q741"/>
    <mergeCell ref="V741:W741"/>
    <mergeCell ref="A742:C742"/>
    <mergeCell ref="E742:F742"/>
    <mergeCell ref="G742:Q742"/>
    <mergeCell ref="V742:W742"/>
    <mergeCell ref="I737:Q737"/>
    <mergeCell ref="A739:C739"/>
    <mergeCell ref="E739:F739"/>
    <mergeCell ref="G739:Q739"/>
    <mergeCell ref="V739:W739"/>
    <mergeCell ref="A740:C740"/>
    <mergeCell ref="E740:F740"/>
    <mergeCell ref="G740:Q740"/>
    <mergeCell ref="V740:W740"/>
    <mergeCell ref="A734:C734"/>
    <mergeCell ref="E734:F734"/>
    <mergeCell ref="G734:Q734"/>
    <mergeCell ref="V734:W734"/>
    <mergeCell ref="A735:C735"/>
    <mergeCell ref="E735:F735"/>
    <mergeCell ref="G735:Q735"/>
    <mergeCell ref="V735:W735"/>
    <mergeCell ref="A729:C729"/>
    <mergeCell ref="E729:F729"/>
    <mergeCell ref="G729:Q729"/>
    <mergeCell ref="V729:W729"/>
    <mergeCell ref="J731:Q731"/>
    <mergeCell ref="A733:C733"/>
    <mergeCell ref="E733:F733"/>
    <mergeCell ref="G733:Q733"/>
    <mergeCell ref="V733:W733"/>
    <mergeCell ref="H723:Q723"/>
    <mergeCell ref="A725:C725"/>
    <mergeCell ref="E725:F725"/>
    <mergeCell ref="G725:Q725"/>
    <mergeCell ref="V725:W725"/>
    <mergeCell ref="N727:Q727"/>
    <mergeCell ref="A720:C720"/>
    <mergeCell ref="E720:F720"/>
    <mergeCell ref="G720:Q720"/>
    <mergeCell ref="V720:W720"/>
    <mergeCell ref="A721:C721"/>
    <mergeCell ref="E721:F721"/>
    <mergeCell ref="G721:Q721"/>
    <mergeCell ref="V721:W721"/>
    <mergeCell ref="A718:C718"/>
    <mergeCell ref="E718:F718"/>
    <mergeCell ref="G718:Q718"/>
    <mergeCell ref="V718:W718"/>
    <mergeCell ref="A719:C719"/>
    <mergeCell ref="E719:F719"/>
    <mergeCell ref="G719:Q719"/>
    <mergeCell ref="V719:W719"/>
    <mergeCell ref="A716:C716"/>
    <mergeCell ref="E716:F716"/>
    <mergeCell ref="G716:Q716"/>
    <mergeCell ref="V716:W716"/>
    <mergeCell ref="A717:C717"/>
    <mergeCell ref="E717:F717"/>
    <mergeCell ref="G717:Q717"/>
    <mergeCell ref="V717:W717"/>
    <mergeCell ref="A714:C714"/>
    <mergeCell ref="E714:F714"/>
    <mergeCell ref="G714:Q714"/>
    <mergeCell ref="V714:W714"/>
    <mergeCell ref="A715:C715"/>
    <mergeCell ref="E715:F715"/>
    <mergeCell ref="G715:Q715"/>
    <mergeCell ref="V715:W715"/>
    <mergeCell ref="A712:C712"/>
    <mergeCell ref="E712:F712"/>
    <mergeCell ref="G712:Q712"/>
    <mergeCell ref="V712:W712"/>
    <mergeCell ref="A713:C713"/>
    <mergeCell ref="E713:F713"/>
    <mergeCell ref="G713:Q713"/>
    <mergeCell ref="V713:W713"/>
    <mergeCell ref="A710:C710"/>
    <mergeCell ref="E710:F710"/>
    <mergeCell ref="G710:Q710"/>
    <mergeCell ref="V710:W710"/>
    <mergeCell ref="A711:C711"/>
    <mergeCell ref="E711:F711"/>
    <mergeCell ref="G711:Q711"/>
    <mergeCell ref="V711:W711"/>
    <mergeCell ref="A708:C708"/>
    <mergeCell ref="E708:F708"/>
    <mergeCell ref="G708:Q708"/>
    <mergeCell ref="V708:W708"/>
    <mergeCell ref="A709:C709"/>
    <mergeCell ref="E709:F709"/>
    <mergeCell ref="G709:Q709"/>
    <mergeCell ref="V709:W709"/>
    <mergeCell ref="A706:C706"/>
    <mergeCell ref="E706:F706"/>
    <mergeCell ref="G706:Q706"/>
    <mergeCell ref="V706:W706"/>
    <mergeCell ref="A707:C707"/>
    <mergeCell ref="E707:F707"/>
    <mergeCell ref="G707:Q707"/>
    <mergeCell ref="V707:W707"/>
    <mergeCell ref="N702:Q702"/>
    <mergeCell ref="A704:C704"/>
    <mergeCell ref="E704:F704"/>
    <mergeCell ref="G704:Q704"/>
    <mergeCell ref="V704:W704"/>
    <mergeCell ref="A705:C705"/>
    <mergeCell ref="E705:F705"/>
    <mergeCell ref="G705:Q705"/>
    <mergeCell ref="V705:W705"/>
    <mergeCell ref="A696:C696"/>
    <mergeCell ref="E696:F696"/>
    <mergeCell ref="G696:Q696"/>
    <mergeCell ref="V696:W696"/>
    <mergeCell ref="H698:Q698"/>
    <mergeCell ref="A700:C700"/>
    <mergeCell ref="E700:F700"/>
    <mergeCell ref="G700:Q700"/>
    <mergeCell ref="V700:W700"/>
    <mergeCell ref="A694:C694"/>
    <mergeCell ref="E694:F694"/>
    <mergeCell ref="G694:Q694"/>
    <mergeCell ref="V694:W694"/>
    <mergeCell ref="A695:C695"/>
    <mergeCell ref="E695:F695"/>
    <mergeCell ref="G695:Q695"/>
    <mergeCell ref="V695:W695"/>
    <mergeCell ref="A692:C692"/>
    <mergeCell ref="E692:F692"/>
    <mergeCell ref="G692:Q692"/>
    <mergeCell ref="V692:W692"/>
    <mergeCell ref="A693:C693"/>
    <mergeCell ref="E693:F693"/>
    <mergeCell ref="G693:Q693"/>
    <mergeCell ref="V693:W693"/>
    <mergeCell ref="A690:C690"/>
    <mergeCell ref="E690:F690"/>
    <mergeCell ref="G690:Q690"/>
    <mergeCell ref="V690:W690"/>
    <mergeCell ref="A691:C691"/>
    <mergeCell ref="E691:F691"/>
    <mergeCell ref="G691:Q691"/>
    <mergeCell ref="V691:W691"/>
    <mergeCell ref="A688:C688"/>
    <mergeCell ref="E688:F688"/>
    <mergeCell ref="G688:Q688"/>
    <mergeCell ref="V688:W688"/>
    <mergeCell ref="A689:C689"/>
    <mergeCell ref="E689:F689"/>
    <mergeCell ref="G689:Q689"/>
    <mergeCell ref="V689:W689"/>
    <mergeCell ref="A686:C686"/>
    <mergeCell ref="E686:F686"/>
    <mergeCell ref="G686:Q686"/>
    <mergeCell ref="V686:W686"/>
    <mergeCell ref="A687:C687"/>
    <mergeCell ref="E687:F687"/>
    <mergeCell ref="G687:Q687"/>
    <mergeCell ref="V687:W687"/>
    <mergeCell ref="J682:Q682"/>
    <mergeCell ref="A684:C684"/>
    <mergeCell ref="E684:F684"/>
    <mergeCell ref="G684:Q684"/>
    <mergeCell ref="V684:W684"/>
    <mergeCell ref="A685:C685"/>
    <mergeCell ref="E685:F685"/>
    <mergeCell ref="G685:Q685"/>
    <mergeCell ref="V685:W685"/>
    <mergeCell ref="A679:C679"/>
    <mergeCell ref="E679:F679"/>
    <mergeCell ref="G679:Q679"/>
    <mergeCell ref="V679:W679"/>
    <mergeCell ref="A680:C680"/>
    <mergeCell ref="E680:F680"/>
    <mergeCell ref="G680:Q680"/>
    <mergeCell ref="V680:W680"/>
    <mergeCell ref="L673:Q673"/>
    <mergeCell ref="A675:C675"/>
    <mergeCell ref="E675:F675"/>
    <mergeCell ref="G675:Q675"/>
    <mergeCell ref="V675:W675"/>
    <mergeCell ref="L677:Q677"/>
    <mergeCell ref="A667:C667"/>
    <mergeCell ref="E667:F667"/>
    <mergeCell ref="G667:Q667"/>
    <mergeCell ref="V667:W667"/>
    <mergeCell ref="N669:Q669"/>
    <mergeCell ref="A671:C671"/>
    <mergeCell ref="E671:F671"/>
    <mergeCell ref="G671:Q671"/>
    <mergeCell ref="V671:W671"/>
    <mergeCell ref="A665:C665"/>
    <mergeCell ref="E665:F665"/>
    <mergeCell ref="G665:Q665"/>
    <mergeCell ref="V665:W665"/>
    <mergeCell ref="A666:C666"/>
    <mergeCell ref="E666:F666"/>
    <mergeCell ref="G666:Q666"/>
    <mergeCell ref="V666:W666"/>
    <mergeCell ref="N659:Q659"/>
    <mergeCell ref="A661:C661"/>
    <mergeCell ref="E661:F661"/>
    <mergeCell ref="G661:Q661"/>
    <mergeCell ref="V661:W661"/>
    <mergeCell ref="P663:Q663"/>
    <mergeCell ref="A653:C653"/>
    <mergeCell ref="E653:F653"/>
    <mergeCell ref="G653:Q653"/>
    <mergeCell ref="V653:W653"/>
    <mergeCell ref="L655:Q655"/>
    <mergeCell ref="A657:C657"/>
    <mergeCell ref="E657:F657"/>
    <mergeCell ref="G657:Q657"/>
    <mergeCell ref="V657:W657"/>
    <mergeCell ref="A651:C651"/>
    <mergeCell ref="E651:F651"/>
    <mergeCell ref="G651:Q651"/>
    <mergeCell ref="V651:W651"/>
    <mergeCell ref="A652:C652"/>
    <mergeCell ref="E652:F652"/>
    <mergeCell ref="G652:Q652"/>
    <mergeCell ref="V652:W652"/>
    <mergeCell ref="J645:Q645"/>
    <mergeCell ref="A647:C647"/>
    <mergeCell ref="E647:F647"/>
    <mergeCell ref="G647:Q647"/>
    <mergeCell ref="V647:W647"/>
    <mergeCell ref="L649:Q649"/>
    <mergeCell ref="A643:C643"/>
    <mergeCell ref="E643:F643"/>
    <mergeCell ref="G643:Q643"/>
    <mergeCell ref="V643:W643"/>
    <mergeCell ref="N637:Q637"/>
    <mergeCell ref="A639:C639"/>
    <mergeCell ref="E639:F639"/>
    <mergeCell ref="G639:Q639"/>
    <mergeCell ref="V639:W639"/>
    <mergeCell ref="N641:Q641"/>
    <mergeCell ref="L633:Q633"/>
    <mergeCell ref="A635:C635"/>
    <mergeCell ref="E635:F635"/>
    <mergeCell ref="G635:Q635"/>
    <mergeCell ref="V635:W635"/>
    <mergeCell ref="A631:C631"/>
    <mergeCell ref="E631:F631"/>
    <mergeCell ref="G631:Q631"/>
    <mergeCell ref="V631:W631"/>
    <mergeCell ref="A629:C629"/>
    <mergeCell ref="E629:F629"/>
    <mergeCell ref="G629:Q629"/>
    <mergeCell ref="V629:W629"/>
    <mergeCell ref="A630:C630"/>
    <mergeCell ref="E630:F630"/>
    <mergeCell ref="G630:Q630"/>
    <mergeCell ref="V630:W630"/>
    <mergeCell ref="A627:C627"/>
    <mergeCell ref="E627:F627"/>
    <mergeCell ref="G627:Q627"/>
    <mergeCell ref="V627:W627"/>
    <mergeCell ref="A628:C628"/>
    <mergeCell ref="E628:F628"/>
    <mergeCell ref="G628:Q628"/>
    <mergeCell ref="V628:W628"/>
    <mergeCell ref="L623:Q623"/>
    <mergeCell ref="A625:C625"/>
    <mergeCell ref="E625:F625"/>
    <mergeCell ref="G625:Q625"/>
    <mergeCell ref="V625:W625"/>
    <mergeCell ref="A626:C626"/>
    <mergeCell ref="E626:F626"/>
    <mergeCell ref="G626:Q626"/>
    <mergeCell ref="V626:W626"/>
    <mergeCell ref="A620:C620"/>
    <mergeCell ref="E620:F620"/>
    <mergeCell ref="G620:Q620"/>
    <mergeCell ref="V620:W620"/>
    <mergeCell ref="A621:C621"/>
    <mergeCell ref="E621:F621"/>
    <mergeCell ref="G621:Q621"/>
    <mergeCell ref="V621:W621"/>
    <mergeCell ref="A618:C618"/>
    <mergeCell ref="E618:F618"/>
    <mergeCell ref="G618:Q618"/>
    <mergeCell ref="V618:W618"/>
    <mergeCell ref="A619:C619"/>
    <mergeCell ref="E619:F619"/>
    <mergeCell ref="G619:Q619"/>
    <mergeCell ref="V619:W619"/>
    <mergeCell ref="A616:C616"/>
    <mergeCell ref="E616:F616"/>
    <mergeCell ref="G616:Q616"/>
    <mergeCell ref="V616:W616"/>
    <mergeCell ref="A617:C617"/>
    <mergeCell ref="E617:F617"/>
    <mergeCell ref="G617:Q617"/>
    <mergeCell ref="V617:W617"/>
    <mergeCell ref="L610:Q610"/>
    <mergeCell ref="A612:C612"/>
    <mergeCell ref="E612:F612"/>
    <mergeCell ref="G612:Q612"/>
    <mergeCell ref="V612:W612"/>
    <mergeCell ref="N614:Q614"/>
    <mergeCell ref="A607:C607"/>
    <mergeCell ref="E607:F607"/>
    <mergeCell ref="G607:Q607"/>
    <mergeCell ref="V607:W607"/>
    <mergeCell ref="A608:C608"/>
    <mergeCell ref="E608:F608"/>
    <mergeCell ref="G608:Q608"/>
    <mergeCell ref="V608:W608"/>
    <mergeCell ref="A605:C605"/>
    <mergeCell ref="E605:F605"/>
    <mergeCell ref="G605:Q605"/>
    <mergeCell ref="V605:W605"/>
    <mergeCell ref="A606:C606"/>
    <mergeCell ref="E606:F606"/>
    <mergeCell ref="G606:Q606"/>
    <mergeCell ref="V606:W606"/>
    <mergeCell ref="N602:Q602"/>
    <mergeCell ref="A604:C604"/>
    <mergeCell ref="E604:F604"/>
    <mergeCell ref="G604:Q604"/>
    <mergeCell ref="V604:W604"/>
    <mergeCell ref="A596:C596"/>
    <mergeCell ref="E596:F596"/>
    <mergeCell ref="G596:Q596"/>
    <mergeCell ref="V596:W596"/>
    <mergeCell ref="P598:Q598"/>
    <mergeCell ref="A600:C600"/>
    <mergeCell ref="E600:F600"/>
    <mergeCell ref="G600:Q600"/>
    <mergeCell ref="V600:W600"/>
    <mergeCell ref="J590:Q590"/>
    <mergeCell ref="A592:C592"/>
    <mergeCell ref="E592:F592"/>
    <mergeCell ref="G592:Q592"/>
    <mergeCell ref="V592:W592"/>
    <mergeCell ref="L594:Q594"/>
    <mergeCell ref="A587:C587"/>
    <mergeCell ref="E587:F587"/>
    <mergeCell ref="G587:Q587"/>
    <mergeCell ref="V587:W587"/>
    <mergeCell ref="A588:C588"/>
    <mergeCell ref="E588:F588"/>
    <mergeCell ref="G588:Q588"/>
    <mergeCell ref="V588:W588"/>
    <mergeCell ref="A585:C585"/>
    <mergeCell ref="E585:F585"/>
    <mergeCell ref="G585:Q585"/>
    <mergeCell ref="V585:W585"/>
    <mergeCell ref="A586:C586"/>
    <mergeCell ref="E586:F586"/>
    <mergeCell ref="G586:Q586"/>
    <mergeCell ref="V586:W586"/>
    <mergeCell ref="A583:C583"/>
    <mergeCell ref="E583:F583"/>
    <mergeCell ref="G583:Q583"/>
    <mergeCell ref="V583:W583"/>
    <mergeCell ref="A584:C584"/>
    <mergeCell ref="E584:F584"/>
    <mergeCell ref="G584:Q584"/>
    <mergeCell ref="V584:W584"/>
    <mergeCell ref="A581:C581"/>
    <mergeCell ref="E581:F581"/>
    <mergeCell ref="G581:Q581"/>
    <mergeCell ref="V581:W581"/>
    <mergeCell ref="A582:C582"/>
    <mergeCell ref="E582:F582"/>
    <mergeCell ref="G582:Q582"/>
    <mergeCell ref="V582:W582"/>
    <mergeCell ref="A579:C579"/>
    <mergeCell ref="E579:F579"/>
    <mergeCell ref="G579:Q579"/>
    <mergeCell ref="V579:W579"/>
    <mergeCell ref="A580:C580"/>
    <mergeCell ref="E580:F580"/>
    <mergeCell ref="G580:Q580"/>
    <mergeCell ref="V580:W580"/>
    <mergeCell ref="A577:C577"/>
    <mergeCell ref="E577:F577"/>
    <mergeCell ref="G577:Q577"/>
    <mergeCell ref="V577:W577"/>
    <mergeCell ref="A578:C578"/>
    <mergeCell ref="E578:F578"/>
    <mergeCell ref="G578:Q578"/>
    <mergeCell ref="V578:W578"/>
    <mergeCell ref="J573:Q573"/>
    <mergeCell ref="A575:C575"/>
    <mergeCell ref="E575:F575"/>
    <mergeCell ref="G575:Q575"/>
    <mergeCell ref="V575:W575"/>
    <mergeCell ref="A576:C576"/>
    <mergeCell ref="E576:F576"/>
    <mergeCell ref="G576:Q576"/>
    <mergeCell ref="V576:W576"/>
    <mergeCell ref="A571:C571"/>
    <mergeCell ref="E571:F571"/>
    <mergeCell ref="G571:Q571"/>
    <mergeCell ref="V571:W571"/>
    <mergeCell ref="L565:Q565"/>
    <mergeCell ref="A567:C567"/>
    <mergeCell ref="E567:F567"/>
    <mergeCell ref="G567:Q567"/>
    <mergeCell ref="V567:W567"/>
    <mergeCell ref="L569:Q569"/>
    <mergeCell ref="A562:C562"/>
    <mergeCell ref="E562:F562"/>
    <mergeCell ref="G562:Q562"/>
    <mergeCell ref="V562:W562"/>
    <mergeCell ref="A563:C563"/>
    <mergeCell ref="E563:F563"/>
    <mergeCell ref="G563:Q563"/>
    <mergeCell ref="V563:W563"/>
    <mergeCell ref="A560:C560"/>
    <mergeCell ref="E560:F560"/>
    <mergeCell ref="G560:Q560"/>
    <mergeCell ref="V560:W560"/>
    <mergeCell ref="A561:C561"/>
    <mergeCell ref="E561:F561"/>
    <mergeCell ref="G561:Q561"/>
    <mergeCell ref="V561:W561"/>
    <mergeCell ref="A555:C555"/>
    <mergeCell ref="E555:F555"/>
    <mergeCell ref="G555:Q555"/>
    <mergeCell ref="V555:W555"/>
    <mergeCell ref="L557:Q557"/>
    <mergeCell ref="A559:C559"/>
    <mergeCell ref="E559:F559"/>
    <mergeCell ref="G559:Q559"/>
    <mergeCell ref="V559:W559"/>
    <mergeCell ref="A551:C551"/>
    <mergeCell ref="E551:F551"/>
    <mergeCell ref="G551:Q551"/>
    <mergeCell ref="V551:W551"/>
    <mergeCell ref="L545:Q545"/>
    <mergeCell ref="A547:C547"/>
    <mergeCell ref="E547:F547"/>
    <mergeCell ref="G547:Q547"/>
    <mergeCell ref="V547:W547"/>
    <mergeCell ref="H549:Q549"/>
    <mergeCell ref="A539:C539"/>
    <mergeCell ref="E539:F539"/>
    <mergeCell ref="G539:Q539"/>
    <mergeCell ref="V539:W539"/>
    <mergeCell ref="L541:Q541"/>
    <mergeCell ref="A543:C543"/>
    <mergeCell ref="E543:F543"/>
    <mergeCell ref="G543:Q543"/>
    <mergeCell ref="V543:W543"/>
    <mergeCell ref="L533:Q533"/>
    <mergeCell ref="A535:C535"/>
    <mergeCell ref="E535:F535"/>
    <mergeCell ref="G535:Q535"/>
    <mergeCell ref="V535:W535"/>
    <mergeCell ref="L537:Q537"/>
    <mergeCell ref="A531:C531"/>
    <mergeCell ref="E531:F531"/>
    <mergeCell ref="G531:Q531"/>
    <mergeCell ref="V531:W531"/>
    <mergeCell ref="P525:Q525"/>
    <mergeCell ref="A527:C527"/>
    <mergeCell ref="E527:F527"/>
    <mergeCell ref="G527:Q527"/>
    <mergeCell ref="V527:W527"/>
    <mergeCell ref="L529:Q529"/>
    <mergeCell ref="A523:C523"/>
    <mergeCell ref="E523:F523"/>
    <mergeCell ref="G523:Q523"/>
    <mergeCell ref="V523:W523"/>
    <mergeCell ref="N520:Q520"/>
    <mergeCell ref="A522:C522"/>
    <mergeCell ref="E522:F522"/>
    <mergeCell ref="G522:Q522"/>
    <mergeCell ref="V522:W522"/>
    <mergeCell ref="A517:C517"/>
    <mergeCell ref="E517:F517"/>
    <mergeCell ref="G517:Q517"/>
    <mergeCell ref="V517:W517"/>
    <mergeCell ref="A518:C518"/>
    <mergeCell ref="E518:F518"/>
    <mergeCell ref="G518:Q518"/>
    <mergeCell ref="V518:W518"/>
    <mergeCell ref="A512:C512"/>
    <mergeCell ref="E512:F512"/>
    <mergeCell ref="G512:Q512"/>
    <mergeCell ref="V512:W512"/>
    <mergeCell ref="I514:Q514"/>
    <mergeCell ref="A516:C516"/>
    <mergeCell ref="E516:F516"/>
    <mergeCell ref="G516:Q516"/>
    <mergeCell ref="V516:W516"/>
    <mergeCell ref="N506:Q506"/>
    <mergeCell ref="A508:C508"/>
    <mergeCell ref="E508:F508"/>
    <mergeCell ref="G508:Q508"/>
    <mergeCell ref="V508:W508"/>
    <mergeCell ref="N510:Q510"/>
    <mergeCell ref="A500:C500"/>
    <mergeCell ref="E500:F500"/>
    <mergeCell ref="G500:Q500"/>
    <mergeCell ref="V500:W500"/>
    <mergeCell ref="L502:Q502"/>
    <mergeCell ref="A504:C504"/>
    <mergeCell ref="E504:F504"/>
    <mergeCell ref="G504:Q504"/>
    <mergeCell ref="V504:W504"/>
    <mergeCell ref="A498:C498"/>
    <mergeCell ref="E498:F498"/>
    <mergeCell ref="G498:Q498"/>
    <mergeCell ref="V498:W498"/>
    <mergeCell ref="A499:C499"/>
    <mergeCell ref="E499:F499"/>
    <mergeCell ref="G499:Q499"/>
    <mergeCell ref="V499:W499"/>
    <mergeCell ref="A496:C496"/>
    <mergeCell ref="E496:F496"/>
    <mergeCell ref="G496:Q496"/>
    <mergeCell ref="V496:W496"/>
    <mergeCell ref="A497:C497"/>
    <mergeCell ref="E497:F497"/>
    <mergeCell ref="G497:Q497"/>
    <mergeCell ref="V497:W497"/>
    <mergeCell ref="A494:C494"/>
    <mergeCell ref="E494:F494"/>
    <mergeCell ref="G494:Q494"/>
    <mergeCell ref="V494:W494"/>
    <mergeCell ref="A495:C495"/>
    <mergeCell ref="E495:F495"/>
    <mergeCell ref="G495:Q495"/>
    <mergeCell ref="V495:W495"/>
    <mergeCell ref="A492:C492"/>
    <mergeCell ref="E492:F492"/>
    <mergeCell ref="G492:Q492"/>
    <mergeCell ref="V492:W492"/>
    <mergeCell ref="A493:C493"/>
    <mergeCell ref="E493:F493"/>
    <mergeCell ref="G493:Q493"/>
    <mergeCell ref="V493:W493"/>
    <mergeCell ref="A490:C490"/>
    <mergeCell ref="E490:F490"/>
    <mergeCell ref="G490:Q490"/>
    <mergeCell ref="V490:W490"/>
    <mergeCell ref="A491:C491"/>
    <mergeCell ref="E491:F491"/>
    <mergeCell ref="G491:Q491"/>
    <mergeCell ref="V491:W491"/>
    <mergeCell ref="A485:C485"/>
    <mergeCell ref="E485:F485"/>
    <mergeCell ref="G485:Q485"/>
    <mergeCell ref="V485:W485"/>
    <mergeCell ref="L487:Q487"/>
    <mergeCell ref="A489:C489"/>
    <mergeCell ref="E489:F489"/>
    <mergeCell ref="G489:Q489"/>
    <mergeCell ref="V489:W489"/>
    <mergeCell ref="A477:C477"/>
    <mergeCell ref="E477:F477"/>
    <mergeCell ref="G477:Q477"/>
    <mergeCell ref="V477:W477"/>
    <mergeCell ref="L479:Q479"/>
    <mergeCell ref="A481:C481"/>
    <mergeCell ref="E481:F481"/>
    <mergeCell ref="G481:Q481"/>
    <mergeCell ref="V481:W481"/>
    <mergeCell ref="A475:C475"/>
    <mergeCell ref="E475:F475"/>
    <mergeCell ref="G475:Q475"/>
    <mergeCell ref="V475:W475"/>
    <mergeCell ref="A476:C476"/>
    <mergeCell ref="E476:F476"/>
    <mergeCell ref="G476:Q476"/>
    <mergeCell ref="V476:W476"/>
    <mergeCell ref="A473:C473"/>
    <mergeCell ref="E473:F473"/>
    <mergeCell ref="G473:Q473"/>
    <mergeCell ref="V473:W473"/>
    <mergeCell ref="A474:C474"/>
    <mergeCell ref="E474:F474"/>
    <mergeCell ref="G474:Q474"/>
    <mergeCell ref="V474:W474"/>
    <mergeCell ref="A471:C471"/>
    <mergeCell ref="E471:F471"/>
    <mergeCell ref="G471:Q471"/>
    <mergeCell ref="V471:W471"/>
    <mergeCell ref="A472:C472"/>
    <mergeCell ref="E472:F472"/>
    <mergeCell ref="G472:Q472"/>
    <mergeCell ref="V472:W472"/>
    <mergeCell ref="A469:C469"/>
    <mergeCell ref="E469:F469"/>
    <mergeCell ref="G469:Q469"/>
    <mergeCell ref="V469:W469"/>
    <mergeCell ref="A470:C470"/>
    <mergeCell ref="E470:F470"/>
    <mergeCell ref="G470:Q470"/>
    <mergeCell ref="V470:W470"/>
    <mergeCell ref="A467:C467"/>
    <mergeCell ref="E467:F467"/>
    <mergeCell ref="G467:Q467"/>
    <mergeCell ref="V467:W467"/>
    <mergeCell ref="A468:C468"/>
    <mergeCell ref="E468:F468"/>
    <mergeCell ref="G468:Q468"/>
    <mergeCell ref="V468:W468"/>
    <mergeCell ref="A465:C465"/>
    <mergeCell ref="E465:F465"/>
    <mergeCell ref="G465:Q465"/>
    <mergeCell ref="V465:W465"/>
    <mergeCell ref="A466:C466"/>
    <mergeCell ref="E466:F466"/>
    <mergeCell ref="G466:Q466"/>
    <mergeCell ref="V466:W466"/>
    <mergeCell ref="A463:C463"/>
    <mergeCell ref="E463:F463"/>
    <mergeCell ref="G463:Q463"/>
    <mergeCell ref="V463:W463"/>
    <mergeCell ref="A464:C464"/>
    <mergeCell ref="E464:F464"/>
    <mergeCell ref="G464:Q464"/>
    <mergeCell ref="V464:W464"/>
    <mergeCell ref="L459:Q459"/>
    <mergeCell ref="A461:C461"/>
    <mergeCell ref="E461:F461"/>
    <mergeCell ref="G461:Q461"/>
    <mergeCell ref="V461:W461"/>
    <mergeCell ref="A462:C462"/>
    <mergeCell ref="E462:F462"/>
    <mergeCell ref="G462:Q462"/>
    <mergeCell ref="V462:W462"/>
    <mergeCell ref="A456:C456"/>
    <mergeCell ref="E456:F456"/>
    <mergeCell ref="G456:Q456"/>
    <mergeCell ref="V456:W456"/>
    <mergeCell ref="A457:C457"/>
    <mergeCell ref="E457:F457"/>
    <mergeCell ref="G457:Q457"/>
    <mergeCell ref="V457:W457"/>
    <mergeCell ref="N452:Q452"/>
    <mergeCell ref="A454:C454"/>
    <mergeCell ref="E454:F454"/>
    <mergeCell ref="G454:Q454"/>
    <mergeCell ref="V454:W454"/>
    <mergeCell ref="A455:C455"/>
    <mergeCell ref="E455:F455"/>
    <mergeCell ref="G455:Q455"/>
    <mergeCell ref="V455:W455"/>
    <mergeCell ref="L447:Q447"/>
    <mergeCell ref="A449:C449"/>
    <mergeCell ref="E449:F449"/>
    <mergeCell ref="G449:Q449"/>
    <mergeCell ref="V449:W449"/>
    <mergeCell ref="A450:C450"/>
    <mergeCell ref="E450:F450"/>
    <mergeCell ref="G450:Q450"/>
    <mergeCell ref="V450:W450"/>
    <mergeCell ref="A444:C444"/>
    <mergeCell ref="E444:F444"/>
    <mergeCell ref="G444:Q444"/>
    <mergeCell ref="V444:W444"/>
    <mergeCell ref="A445:C445"/>
    <mergeCell ref="E445:F445"/>
    <mergeCell ref="G445:Q445"/>
    <mergeCell ref="V445:W445"/>
    <mergeCell ref="A439:C439"/>
    <mergeCell ref="E439:F439"/>
    <mergeCell ref="G439:Q439"/>
    <mergeCell ref="V439:W439"/>
    <mergeCell ref="H441:Q441"/>
    <mergeCell ref="A443:C443"/>
    <mergeCell ref="E443:F443"/>
    <mergeCell ref="G443:Q443"/>
    <mergeCell ref="V443:W443"/>
    <mergeCell ref="N435:Q435"/>
    <mergeCell ref="A437:C437"/>
    <mergeCell ref="E437:F437"/>
    <mergeCell ref="G437:Q437"/>
    <mergeCell ref="V437:W437"/>
    <mergeCell ref="A438:C438"/>
    <mergeCell ref="E438:F438"/>
    <mergeCell ref="G438:Q438"/>
    <mergeCell ref="V438:W438"/>
    <mergeCell ref="L430:Q430"/>
    <mergeCell ref="A432:C432"/>
    <mergeCell ref="E432:F432"/>
    <mergeCell ref="G432:Q432"/>
    <mergeCell ref="V432:W432"/>
    <mergeCell ref="A433:C433"/>
    <mergeCell ref="E433:F433"/>
    <mergeCell ref="G433:Q433"/>
    <mergeCell ref="V433:W433"/>
    <mergeCell ref="A427:C427"/>
    <mergeCell ref="E427:F427"/>
    <mergeCell ref="G427:Q427"/>
    <mergeCell ref="V427:W427"/>
    <mergeCell ref="A428:C428"/>
    <mergeCell ref="E428:F428"/>
    <mergeCell ref="G428:Q428"/>
    <mergeCell ref="V428:W428"/>
    <mergeCell ref="A425:C425"/>
    <mergeCell ref="E425:F425"/>
    <mergeCell ref="G425:Q425"/>
    <mergeCell ref="V425:W425"/>
    <mergeCell ref="A426:C426"/>
    <mergeCell ref="E426:F426"/>
    <mergeCell ref="G426:Q426"/>
    <mergeCell ref="V426:W426"/>
    <mergeCell ref="A420:C420"/>
    <mergeCell ref="E420:F420"/>
    <mergeCell ref="G420:Q420"/>
    <mergeCell ref="V420:W420"/>
    <mergeCell ref="L422:Q422"/>
    <mergeCell ref="A424:C424"/>
    <mergeCell ref="E424:F424"/>
    <mergeCell ref="G424:Q424"/>
    <mergeCell ref="V424:W424"/>
    <mergeCell ref="A418:C418"/>
    <mergeCell ref="E418:F418"/>
    <mergeCell ref="G418:Q418"/>
    <mergeCell ref="V418:W418"/>
    <mergeCell ref="A419:C419"/>
    <mergeCell ref="E419:F419"/>
    <mergeCell ref="G419:Q419"/>
    <mergeCell ref="V419:W419"/>
    <mergeCell ref="A416:C416"/>
    <mergeCell ref="E416:F416"/>
    <mergeCell ref="G416:Q416"/>
    <mergeCell ref="V416:W416"/>
    <mergeCell ref="A417:C417"/>
    <mergeCell ref="E417:F417"/>
    <mergeCell ref="G417:Q417"/>
    <mergeCell ref="V417:W417"/>
    <mergeCell ref="A411:C411"/>
    <mergeCell ref="E411:F411"/>
    <mergeCell ref="G411:Q411"/>
    <mergeCell ref="V411:W411"/>
    <mergeCell ref="J413:Q413"/>
    <mergeCell ref="A415:C415"/>
    <mergeCell ref="E415:F415"/>
    <mergeCell ref="G415:Q415"/>
    <mergeCell ref="V415:W415"/>
    <mergeCell ref="A409:C409"/>
    <mergeCell ref="E409:F409"/>
    <mergeCell ref="G409:Q409"/>
    <mergeCell ref="V409:W409"/>
    <mergeCell ref="A410:C410"/>
    <mergeCell ref="E410:F410"/>
    <mergeCell ref="G410:Q410"/>
    <mergeCell ref="V410:W410"/>
    <mergeCell ref="A407:C407"/>
    <mergeCell ref="E407:F407"/>
    <mergeCell ref="G407:Q407"/>
    <mergeCell ref="V407:W407"/>
    <mergeCell ref="A408:C408"/>
    <mergeCell ref="E408:F408"/>
    <mergeCell ref="G408:Q408"/>
    <mergeCell ref="V408:W408"/>
    <mergeCell ref="A405:C405"/>
    <mergeCell ref="E405:F405"/>
    <mergeCell ref="G405:Q405"/>
    <mergeCell ref="V405:W405"/>
    <mergeCell ref="A406:C406"/>
    <mergeCell ref="E406:F406"/>
    <mergeCell ref="G406:Q406"/>
    <mergeCell ref="V406:W406"/>
    <mergeCell ref="A403:C403"/>
    <mergeCell ref="E403:F403"/>
    <mergeCell ref="G403:Q403"/>
    <mergeCell ref="V403:W403"/>
    <mergeCell ref="A404:C404"/>
    <mergeCell ref="E404:F404"/>
    <mergeCell ref="G404:Q404"/>
    <mergeCell ref="V404:W404"/>
    <mergeCell ref="A401:C401"/>
    <mergeCell ref="E401:F401"/>
    <mergeCell ref="G401:Q401"/>
    <mergeCell ref="V401:W401"/>
    <mergeCell ref="A402:C402"/>
    <mergeCell ref="E402:F402"/>
    <mergeCell ref="G402:Q402"/>
    <mergeCell ref="V402:W402"/>
    <mergeCell ref="A399:C399"/>
    <mergeCell ref="E399:F399"/>
    <mergeCell ref="G399:Q399"/>
    <mergeCell ref="V399:W399"/>
    <mergeCell ref="A400:C400"/>
    <mergeCell ref="E400:F400"/>
    <mergeCell ref="G400:Q400"/>
    <mergeCell ref="V400:W400"/>
    <mergeCell ref="A397:C397"/>
    <mergeCell ref="E397:F397"/>
    <mergeCell ref="G397:Q397"/>
    <mergeCell ref="V397:W397"/>
    <mergeCell ref="A398:C398"/>
    <mergeCell ref="E398:F398"/>
    <mergeCell ref="G398:Q398"/>
    <mergeCell ref="V398:W398"/>
    <mergeCell ref="A395:C395"/>
    <mergeCell ref="E395:F395"/>
    <mergeCell ref="G395:Q395"/>
    <mergeCell ref="V395:W395"/>
    <mergeCell ref="A396:C396"/>
    <mergeCell ref="E396:F396"/>
    <mergeCell ref="G396:Q396"/>
    <mergeCell ref="V396:W396"/>
    <mergeCell ref="A393:C393"/>
    <mergeCell ref="E393:F393"/>
    <mergeCell ref="G393:Q393"/>
    <mergeCell ref="V393:W393"/>
    <mergeCell ref="A394:C394"/>
    <mergeCell ref="E394:F394"/>
    <mergeCell ref="G394:Q394"/>
    <mergeCell ref="V394:W394"/>
    <mergeCell ref="A391:C391"/>
    <mergeCell ref="E391:F391"/>
    <mergeCell ref="G391:Q391"/>
    <mergeCell ref="V391:W391"/>
    <mergeCell ref="A392:C392"/>
    <mergeCell ref="E392:F392"/>
    <mergeCell ref="G392:Q392"/>
    <mergeCell ref="V392:W392"/>
    <mergeCell ref="A389:C389"/>
    <mergeCell ref="E389:F389"/>
    <mergeCell ref="G389:Q389"/>
    <mergeCell ref="V389:W389"/>
    <mergeCell ref="A390:C390"/>
    <mergeCell ref="E390:F390"/>
    <mergeCell ref="G390:Q390"/>
    <mergeCell ref="V390:W390"/>
    <mergeCell ref="A387:C387"/>
    <mergeCell ref="E387:F387"/>
    <mergeCell ref="G387:Q387"/>
    <mergeCell ref="V387:W387"/>
    <mergeCell ref="A388:C388"/>
    <mergeCell ref="E388:F388"/>
    <mergeCell ref="G388:Q388"/>
    <mergeCell ref="V388:W388"/>
    <mergeCell ref="A385:C385"/>
    <mergeCell ref="E385:F385"/>
    <mergeCell ref="G385:Q385"/>
    <mergeCell ref="V385:W385"/>
    <mergeCell ref="A386:C386"/>
    <mergeCell ref="E386:F386"/>
    <mergeCell ref="G386:Q386"/>
    <mergeCell ref="V386:W386"/>
    <mergeCell ref="A383:C383"/>
    <mergeCell ref="E383:F383"/>
    <mergeCell ref="G383:Q383"/>
    <mergeCell ref="V383:W383"/>
    <mergeCell ref="A384:C384"/>
    <mergeCell ref="E384:F384"/>
    <mergeCell ref="G384:Q384"/>
    <mergeCell ref="V384:W384"/>
    <mergeCell ref="A381:C381"/>
    <mergeCell ref="E381:F381"/>
    <mergeCell ref="G381:Q381"/>
    <mergeCell ref="V381:W381"/>
    <mergeCell ref="A382:C382"/>
    <mergeCell ref="E382:F382"/>
    <mergeCell ref="G382:Q382"/>
    <mergeCell ref="V382:W382"/>
    <mergeCell ref="A379:C379"/>
    <mergeCell ref="E379:F379"/>
    <mergeCell ref="G379:Q379"/>
    <mergeCell ref="V379:W379"/>
    <mergeCell ref="A380:C380"/>
    <mergeCell ref="E380:F380"/>
    <mergeCell ref="G380:Q380"/>
    <mergeCell ref="V380:W380"/>
    <mergeCell ref="A377:C377"/>
    <mergeCell ref="E377:F377"/>
    <mergeCell ref="G377:Q377"/>
    <mergeCell ref="V377:W377"/>
    <mergeCell ref="A378:C378"/>
    <mergeCell ref="E378:F378"/>
    <mergeCell ref="G378:Q378"/>
    <mergeCell ref="V378:W378"/>
    <mergeCell ref="A375:C375"/>
    <mergeCell ref="E375:F375"/>
    <mergeCell ref="G375:Q375"/>
    <mergeCell ref="V375:W375"/>
    <mergeCell ref="A376:C376"/>
    <mergeCell ref="E376:F376"/>
    <mergeCell ref="G376:Q376"/>
    <mergeCell ref="V376:W376"/>
    <mergeCell ref="A373:C373"/>
    <mergeCell ref="E373:F373"/>
    <mergeCell ref="G373:Q373"/>
    <mergeCell ref="V373:W373"/>
    <mergeCell ref="A374:C374"/>
    <mergeCell ref="E374:F374"/>
    <mergeCell ref="G374:Q374"/>
    <mergeCell ref="V374:W374"/>
    <mergeCell ref="A371:C371"/>
    <mergeCell ref="E371:F371"/>
    <mergeCell ref="G371:Q371"/>
    <mergeCell ref="V371:W371"/>
    <mergeCell ref="A372:C372"/>
    <mergeCell ref="E372:F372"/>
    <mergeCell ref="G372:Q372"/>
    <mergeCell ref="V372:W372"/>
    <mergeCell ref="A369:C369"/>
    <mergeCell ref="E369:F369"/>
    <mergeCell ref="G369:Q369"/>
    <mergeCell ref="V369:W369"/>
    <mergeCell ref="A370:C370"/>
    <mergeCell ref="E370:F370"/>
    <mergeCell ref="G370:Q370"/>
    <mergeCell ref="V370:W370"/>
    <mergeCell ref="A367:C367"/>
    <mergeCell ref="E367:F367"/>
    <mergeCell ref="G367:Q367"/>
    <mergeCell ref="V367:W367"/>
    <mergeCell ref="A368:C368"/>
    <mergeCell ref="E368:F368"/>
    <mergeCell ref="G368:Q368"/>
    <mergeCell ref="V368:W368"/>
    <mergeCell ref="A365:C365"/>
    <mergeCell ref="E365:F365"/>
    <mergeCell ref="G365:Q365"/>
    <mergeCell ref="V365:W365"/>
    <mergeCell ref="A366:C366"/>
    <mergeCell ref="E366:F366"/>
    <mergeCell ref="G366:Q366"/>
    <mergeCell ref="V366:W366"/>
    <mergeCell ref="A363:C363"/>
    <mergeCell ref="E363:F363"/>
    <mergeCell ref="G363:Q363"/>
    <mergeCell ref="V363:W363"/>
    <mergeCell ref="A364:C364"/>
    <mergeCell ref="E364:F364"/>
    <mergeCell ref="G364:Q364"/>
    <mergeCell ref="V364:W364"/>
    <mergeCell ref="A361:C361"/>
    <mergeCell ref="E361:F361"/>
    <mergeCell ref="G361:Q361"/>
    <mergeCell ref="V361:W361"/>
    <mergeCell ref="A362:C362"/>
    <mergeCell ref="E362:F362"/>
    <mergeCell ref="G362:Q362"/>
    <mergeCell ref="V362:W362"/>
    <mergeCell ref="A359:C359"/>
    <mergeCell ref="E359:F359"/>
    <mergeCell ref="G359:Q359"/>
    <mergeCell ref="V359:W359"/>
    <mergeCell ref="A360:C360"/>
    <mergeCell ref="E360:F360"/>
    <mergeCell ref="G360:Q360"/>
    <mergeCell ref="V360:W360"/>
    <mergeCell ref="A357:C357"/>
    <mergeCell ref="E357:F357"/>
    <mergeCell ref="G357:Q357"/>
    <mergeCell ref="V357:W357"/>
    <mergeCell ref="A358:C358"/>
    <mergeCell ref="E358:F358"/>
    <mergeCell ref="G358:Q358"/>
    <mergeCell ref="V358:W358"/>
    <mergeCell ref="A355:C355"/>
    <mergeCell ref="E355:F355"/>
    <mergeCell ref="G355:Q355"/>
    <mergeCell ref="V355:W355"/>
    <mergeCell ref="A356:C356"/>
    <mergeCell ref="E356:F356"/>
    <mergeCell ref="G356:Q356"/>
    <mergeCell ref="V356:W356"/>
    <mergeCell ref="A353:C353"/>
    <mergeCell ref="E353:F353"/>
    <mergeCell ref="G353:Q353"/>
    <mergeCell ref="V353:W353"/>
    <mergeCell ref="A354:C354"/>
    <mergeCell ref="E354:F354"/>
    <mergeCell ref="G354:Q354"/>
    <mergeCell ref="V354:W354"/>
    <mergeCell ref="A351:C351"/>
    <mergeCell ref="E351:F351"/>
    <mergeCell ref="G351:Q351"/>
    <mergeCell ref="V351:W351"/>
    <mergeCell ref="A352:C352"/>
    <mergeCell ref="E352:F352"/>
    <mergeCell ref="G352:Q352"/>
    <mergeCell ref="V352:W352"/>
    <mergeCell ref="A349:C349"/>
    <mergeCell ref="E349:F349"/>
    <mergeCell ref="G349:Q349"/>
    <mergeCell ref="V349:W349"/>
    <mergeCell ref="A350:C350"/>
    <mergeCell ref="E350:F350"/>
    <mergeCell ref="G350:Q350"/>
    <mergeCell ref="V350:W350"/>
    <mergeCell ref="A347:C347"/>
    <mergeCell ref="E347:F347"/>
    <mergeCell ref="G347:Q347"/>
    <mergeCell ref="V347:W347"/>
    <mergeCell ref="A348:C348"/>
    <mergeCell ref="E348:F348"/>
    <mergeCell ref="G348:Q348"/>
    <mergeCell ref="V348:W348"/>
    <mergeCell ref="A345:C345"/>
    <mergeCell ref="E345:F345"/>
    <mergeCell ref="G345:Q345"/>
    <mergeCell ref="V345:W345"/>
    <mergeCell ref="A346:C346"/>
    <mergeCell ref="E346:F346"/>
    <mergeCell ref="G346:Q346"/>
    <mergeCell ref="V346:W346"/>
    <mergeCell ref="A343:C343"/>
    <mergeCell ref="E343:F343"/>
    <mergeCell ref="G343:Q343"/>
    <mergeCell ref="V343:W343"/>
    <mergeCell ref="A344:C344"/>
    <mergeCell ref="E344:F344"/>
    <mergeCell ref="G344:Q344"/>
    <mergeCell ref="V344:W344"/>
    <mergeCell ref="A341:C341"/>
    <mergeCell ref="E341:F341"/>
    <mergeCell ref="G341:Q341"/>
    <mergeCell ref="V341:W341"/>
    <mergeCell ref="A342:C342"/>
    <mergeCell ref="E342:F342"/>
    <mergeCell ref="G342:Q342"/>
    <mergeCell ref="V342:W342"/>
    <mergeCell ref="A339:C339"/>
    <mergeCell ref="E339:F339"/>
    <mergeCell ref="G339:Q339"/>
    <mergeCell ref="V339:W339"/>
    <mergeCell ref="A340:C340"/>
    <mergeCell ref="E340:F340"/>
    <mergeCell ref="G340:Q340"/>
    <mergeCell ref="V340:W340"/>
    <mergeCell ref="A337:C337"/>
    <mergeCell ref="E337:F337"/>
    <mergeCell ref="G337:Q337"/>
    <mergeCell ref="V337:W337"/>
    <mergeCell ref="A338:C338"/>
    <mergeCell ref="E338:F338"/>
    <mergeCell ref="G338:Q338"/>
    <mergeCell ref="V338:W338"/>
    <mergeCell ref="A335:C335"/>
    <mergeCell ref="E335:F335"/>
    <mergeCell ref="G335:Q335"/>
    <mergeCell ref="V335:W335"/>
    <mergeCell ref="A336:C336"/>
    <mergeCell ref="E336:F336"/>
    <mergeCell ref="G336:Q336"/>
    <mergeCell ref="V336:W336"/>
    <mergeCell ref="A333:C333"/>
    <mergeCell ref="E333:F333"/>
    <mergeCell ref="G333:Q333"/>
    <mergeCell ref="V333:W333"/>
    <mergeCell ref="A334:C334"/>
    <mergeCell ref="E334:F334"/>
    <mergeCell ref="G334:Q334"/>
    <mergeCell ref="V334:W334"/>
    <mergeCell ref="A331:C331"/>
    <mergeCell ref="E331:F331"/>
    <mergeCell ref="G331:Q331"/>
    <mergeCell ref="V331:W331"/>
    <mergeCell ref="A332:C332"/>
    <mergeCell ref="E332:F332"/>
    <mergeCell ref="G332:Q332"/>
    <mergeCell ref="V332:W332"/>
    <mergeCell ref="A329:C329"/>
    <mergeCell ref="E329:F329"/>
    <mergeCell ref="G329:Q329"/>
    <mergeCell ref="V329:W329"/>
    <mergeCell ref="A330:C330"/>
    <mergeCell ref="E330:F330"/>
    <mergeCell ref="G330:Q330"/>
    <mergeCell ref="V330:W330"/>
    <mergeCell ref="A327:C327"/>
    <mergeCell ref="E327:F327"/>
    <mergeCell ref="G327:Q327"/>
    <mergeCell ref="V327:W327"/>
    <mergeCell ref="A328:C328"/>
    <mergeCell ref="E328:F328"/>
    <mergeCell ref="G328:Q328"/>
    <mergeCell ref="V328:W328"/>
    <mergeCell ref="A325:C325"/>
    <mergeCell ref="E325:F325"/>
    <mergeCell ref="G325:Q325"/>
    <mergeCell ref="V325:W325"/>
    <mergeCell ref="A326:C326"/>
    <mergeCell ref="E326:F326"/>
    <mergeCell ref="G326:Q326"/>
    <mergeCell ref="V326:W326"/>
    <mergeCell ref="A323:C323"/>
    <mergeCell ref="E323:F323"/>
    <mergeCell ref="G323:Q323"/>
    <mergeCell ref="V323:W323"/>
    <mergeCell ref="A324:C324"/>
    <mergeCell ref="E324:F324"/>
    <mergeCell ref="G324:Q324"/>
    <mergeCell ref="V324:W324"/>
    <mergeCell ref="A321:C321"/>
    <mergeCell ref="E321:F321"/>
    <mergeCell ref="G321:Q321"/>
    <mergeCell ref="V321:W321"/>
    <mergeCell ref="A322:C322"/>
    <mergeCell ref="E322:F322"/>
    <mergeCell ref="G322:Q322"/>
    <mergeCell ref="V322:W322"/>
    <mergeCell ref="A319:C319"/>
    <mergeCell ref="E319:F319"/>
    <mergeCell ref="G319:Q319"/>
    <mergeCell ref="V319:W319"/>
    <mergeCell ref="A320:C320"/>
    <mergeCell ref="E320:F320"/>
    <mergeCell ref="G320:Q320"/>
    <mergeCell ref="V320:W320"/>
    <mergeCell ref="A317:C317"/>
    <mergeCell ref="E317:F317"/>
    <mergeCell ref="G317:Q317"/>
    <mergeCell ref="V317:W317"/>
    <mergeCell ref="A318:C318"/>
    <mergeCell ref="E318:F318"/>
    <mergeCell ref="G318:Q318"/>
    <mergeCell ref="V318:W318"/>
    <mergeCell ref="A315:C315"/>
    <mergeCell ref="E315:F315"/>
    <mergeCell ref="G315:Q315"/>
    <mergeCell ref="V315:W315"/>
    <mergeCell ref="A316:C316"/>
    <mergeCell ref="E316:F316"/>
    <mergeCell ref="G316:Q316"/>
    <mergeCell ref="V316:W316"/>
    <mergeCell ref="A313:C313"/>
    <mergeCell ref="E313:F313"/>
    <mergeCell ref="G313:Q313"/>
    <mergeCell ref="V313:W313"/>
    <mergeCell ref="A314:C314"/>
    <mergeCell ref="E314:F314"/>
    <mergeCell ref="G314:Q314"/>
    <mergeCell ref="V314:W314"/>
    <mergeCell ref="A311:C311"/>
    <mergeCell ref="E311:F311"/>
    <mergeCell ref="G311:Q311"/>
    <mergeCell ref="V311:W311"/>
    <mergeCell ref="A312:C312"/>
    <mergeCell ref="E312:F312"/>
    <mergeCell ref="G312:Q312"/>
    <mergeCell ref="V312:W312"/>
    <mergeCell ref="A309:C309"/>
    <mergeCell ref="E309:F309"/>
    <mergeCell ref="G309:Q309"/>
    <mergeCell ref="V309:W309"/>
    <mergeCell ref="A310:C310"/>
    <mergeCell ref="E310:F310"/>
    <mergeCell ref="G310:Q310"/>
    <mergeCell ref="V310:W310"/>
    <mergeCell ref="A304:C304"/>
    <mergeCell ref="E304:F304"/>
    <mergeCell ref="G304:Q304"/>
    <mergeCell ref="V304:W304"/>
    <mergeCell ref="L306:Q306"/>
    <mergeCell ref="A308:C308"/>
    <mergeCell ref="E308:F308"/>
    <mergeCell ref="G308:Q308"/>
    <mergeCell ref="V308:W308"/>
    <mergeCell ref="A302:C302"/>
    <mergeCell ref="E302:F302"/>
    <mergeCell ref="G302:Q302"/>
    <mergeCell ref="V302:W302"/>
    <mergeCell ref="A303:C303"/>
    <mergeCell ref="E303:F303"/>
    <mergeCell ref="G303:Q303"/>
    <mergeCell ref="V303:W303"/>
    <mergeCell ref="A300:C300"/>
    <mergeCell ref="E300:F300"/>
    <mergeCell ref="G300:Q300"/>
    <mergeCell ref="V300:W300"/>
    <mergeCell ref="A301:C301"/>
    <mergeCell ref="E301:F301"/>
    <mergeCell ref="G301:Q301"/>
    <mergeCell ref="V301:W301"/>
    <mergeCell ref="P296:Q296"/>
    <mergeCell ref="A298:C298"/>
    <mergeCell ref="E298:F298"/>
    <mergeCell ref="G298:Q298"/>
    <mergeCell ref="V298:W298"/>
    <mergeCell ref="A299:C299"/>
    <mergeCell ref="E299:F299"/>
    <mergeCell ref="G299:Q299"/>
    <mergeCell ref="V299:W299"/>
    <mergeCell ref="A290:C290"/>
    <mergeCell ref="E290:F290"/>
    <mergeCell ref="G290:Q290"/>
    <mergeCell ref="V290:W290"/>
    <mergeCell ref="P292:Q292"/>
    <mergeCell ref="A294:C294"/>
    <mergeCell ref="E294:F294"/>
    <mergeCell ref="G294:Q294"/>
    <mergeCell ref="V294:W294"/>
    <mergeCell ref="P284:Q284"/>
    <mergeCell ref="A286:C286"/>
    <mergeCell ref="E286:F286"/>
    <mergeCell ref="G286:Q286"/>
    <mergeCell ref="V286:W286"/>
    <mergeCell ref="N288:Q288"/>
    <mergeCell ref="A278:C278"/>
    <mergeCell ref="E278:F278"/>
    <mergeCell ref="G278:Q278"/>
    <mergeCell ref="V278:W278"/>
    <mergeCell ref="P280:Q280"/>
    <mergeCell ref="A282:C282"/>
    <mergeCell ref="E282:F282"/>
    <mergeCell ref="G282:Q282"/>
    <mergeCell ref="V282:W282"/>
    <mergeCell ref="P272:Q272"/>
    <mergeCell ref="A274:C274"/>
    <mergeCell ref="E274:F274"/>
    <mergeCell ref="G274:Q274"/>
    <mergeCell ref="V274:W274"/>
    <mergeCell ref="N276:Q276"/>
    <mergeCell ref="A270:C270"/>
    <mergeCell ref="E270:F270"/>
    <mergeCell ref="G270:Q270"/>
    <mergeCell ref="V270:W270"/>
    <mergeCell ref="J264:Q264"/>
    <mergeCell ref="A266:C266"/>
    <mergeCell ref="E266:F266"/>
    <mergeCell ref="G266:Q266"/>
    <mergeCell ref="V266:W266"/>
    <mergeCell ref="P268:Q268"/>
    <mergeCell ref="N259:Q259"/>
    <mergeCell ref="A261:C261"/>
    <mergeCell ref="E261:F261"/>
    <mergeCell ref="G261:Q261"/>
    <mergeCell ref="V261:W261"/>
    <mergeCell ref="A262:C262"/>
    <mergeCell ref="E262:F262"/>
    <mergeCell ref="G262:Q262"/>
    <mergeCell ref="V262:W262"/>
    <mergeCell ref="A257:C257"/>
    <mergeCell ref="E257:F257"/>
    <mergeCell ref="G257:Q257"/>
    <mergeCell ref="V257:W257"/>
    <mergeCell ref="P254:Q254"/>
    <mergeCell ref="A256:C256"/>
    <mergeCell ref="E256:F256"/>
    <mergeCell ref="G256:Q256"/>
    <mergeCell ref="V256:W256"/>
    <mergeCell ref="L249:Q249"/>
    <mergeCell ref="A251:C251"/>
    <mergeCell ref="E251:F251"/>
    <mergeCell ref="G251:Q251"/>
    <mergeCell ref="V251:W251"/>
    <mergeCell ref="A252:C252"/>
    <mergeCell ref="E252:F252"/>
    <mergeCell ref="G252:Q252"/>
    <mergeCell ref="V252:W252"/>
    <mergeCell ref="A243:C243"/>
    <mergeCell ref="E243:F243"/>
    <mergeCell ref="G243:Q243"/>
    <mergeCell ref="V243:W243"/>
    <mergeCell ref="L245:Q245"/>
    <mergeCell ref="A247:C247"/>
    <mergeCell ref="E247:F247"/>
    <mergeCell ref="G247:Q247"/>
    <mergeCell ref="V247:W247"/>
    <mergeCell ref="A241:C241"/>
    <mergeCell ref="E241:F241"/>
    <mergeCell ref="G241:Q241"/>
    <mergeCell ref="V241:W241"/>
    <mergeCell ref="A242:C242"/>
    <mergeCell ref="E242:F242"/>
    <mergeCell ref="G242:Q242"/>
    <mergeCell ref="V242:W242"/>
    <mergeCell ref="A236:C236"/>
    <mergeCell ref="E236:F236"/>
    <mergeCell ref="G236:Q236"/>
    <mergeCell ref="V236:W236"/>
    <mergeCell ref="L238:Q238"/>
    <mergeCell ref="A240:C240"/>
    <mergeCell ref="E240:F240"/>
    <mergeCell ref="G240:Q240"/>
    <mergeCell ref="V240:W240"/>
    <mergeCell ref="A234:C234"/>
    <mergeCell ref="E234:F234"/>
    <mergeCell ref="G234:Q234"/>
    <mergeCell ref="V234:W234"/>
    <mergeCell ref="A235:C235"/>
    <mergeCell ref="E235:F235"/>
    <mergeCell ref="G235:Q235"/>
    <mergeCell ref="V235:W235"/>
    <mergeCell ref="N231:Q231"/>
    <mergeCell ref="A233:C233"/>
    <mergeCell ref="E233:F233"/>
    <mergeCell ref="G233:Q233"/>
    <mergeCell ref="V233:W233"/>
    <mergeCell ref="N227:Q227"/>
    <mergeCell ref="A229:C229"/>
    <mergeCell ref="E229:F229"/>
    <mergeCell ref="G229:Q229"/>
    <mergeCell ref="V229:W229"/>
    <mergeCell ref="N223:Q223"/>
    <mergeCell ref="A225:C225"/>
    <mergeCell ref="E225:F225"/>
    <mergeCell ref="G225:Q225"/>
    <mergeCell ref="V225:W225"/>
    <mergeCell ref="A221:C221"/>
    <mergeCell ref="E221:F221"/>
    <mergeCell ref="G221:Q221"/>
    <mergeCell ref="V221:W221"/>
    <mergeCell ref="N215:Q215"/>
    <mergeCell ref="A217:C217"/>
    <mergeCell ref="E217:F217"/>
    <mergeCell ref="G217:Q217"/>
    <mergeCell ref="V217:W217"/>
    <mergeCell ref="J219:Q219"/>
    <mergeCell ref="A209:C209"/>
    <mergeCell ref="E209:F209"/>
    <mergeCell ref="G209:Q209"/>
    <mergeCell ref="V209:W209"/>
    <mergeCell ref="L211:Q211"/>
    <mergeCell ref="A213:C213"/>
    <mergeCell ref="E213:F213"/>
    <mergeCell ref="G213:Q213"/>
    <mergeCell ref="V213:W213"/>
    <mergeCell ref="A207:C207"/>
    <mergeCell ref="E207:F207"/>
    <mergeCell ref="G207:Q207"/>
    <mergeCell ref="V207:W207"/>
    <mergeCell ref="A208:C208"/>
    <mergeCell ref="E208:F208"/>
    <mergeCell ref="G208:Q208"/>
    <mergeCell ref="V208:W208"/>
    <mergeCell ref="N203:Q203"/>
    <mergeCell ref="A205:C205"/>
    <mergeCell ref="E205:F205"/>
    <mergeCell ref="G205:Q205"/>
    <mergeCell ref="V205:W205"/>
    <mergeCell ref="A206:C206"/>
    <mergeCell ref="E206:F206"/>
    <mergeCell ref="G206:Q206"/>
    <mergeCell ref="V206:W206"/>
    <mergeCell ref="A197:C197"/>
    <mergeCell ref="E197:F197"/>
    <mergeCell ref="G197:Q197"/>
    <mergeCell ref="V197:W197"/>
    <mergeCell ref="J199:Q199"/>
    <mergeCell ref="A201:C201"/>
    <mergeCell ref="E201:F201"/>
    <mergeCell ref="G201:Q201"/>
    <mergeCell ref="V201:W201"/>
    <mergeCell ref="A195:C195"/>
    <mergeCell ref="E195:F195"/>
    <mergeCell ref="G195:Q195"/>
    <mergeCell ref="V195:W195"/>
    <mergeCell ref="A196:C196"/>
    <mergeCell ref="E196:F196"/>
    <mergeCell ref="G196:Q196"/>
    <mergeCell ref="V196:W196"/>
    <mergeCell ref="A193:C193"/>
    <mergeCell ref="E193:F193"/>
    <mergeCell ref="G193:Q193"/>
    <mergeCell ref="V193:W193"/>
    <mergeCell ref="A194:C194"/>
    <mergeCell ref="E194:F194"/>
    <mergeCell ref="G194:Q194"/>
    <mergeCell ref="V194:W194"/>
    <mergeCell ref="A191:C191"/>
    <mergeCell ref="E191:F191"/>
    <mergeCell ref="G191:Q191"/>
    <mergeCell ref="V191:W191"/>
    <mergeCell ref="A192:C192"/>
    <mergeCell ref="E192:F192"/>
    <mergeCell ref="G192:Q192"/>
    <mergeCell ref="V192:W192"/>
    <mergeCell ref="A189:C189"/>
    <mergeCell ref="E189:F189"/>
    <mergeCell ref="G189:Q189"/>
    <mergeCell ref="V189:W189"/>
    <mergeCell ref="A190:C190"/>
    <mergeCell ref="E190:F190"/>
    <mergeCell ref="G190:Q190"/>
    <mergeCell ref="V190:W190"/>
    <mergeCell ref="A187:C187"/>
    <mergeCell ref="E187:F187"/>
    <mergeCell ref="G187:Q187"/>
    <mergeCell ref="V187:W187"/>
    <mergeCell ref="A188:C188"/>
    <mergeCell ref="E188:F188"/>
    <mergeCell ref="G188:Q188"/>
    <mergeCell ref="V188:W188"/>
    <mergeCell ref="A185:C185"/>
    <mergeCell ref="E185:F185"/>
    <mergeCell ref="G185:Q185"/>
    <mergeCell ref="V185:W185"/>
    <mergeCell ref="A186:C186"/>
    <mergeCell ref="E186:F186"/>
    <mergeCell ref="G186:Q186"/>
    <mergeCell ref="V186:W186"/>
    <mergeCell ref="A183:C183"/>
    <mergeCell ref="E183:F183"/>
    <mergeCell ref="G183:Q183"/>
    <mergeCell ref="V183:W183"/>
    <mergeCell ref="A184:C184"/>
    <mergeCell ref="E184:F184"/>
    <mergeCell ref="G184:Q184"/>
    <mergeCell ref="V184:W184"/>
    <mergeCell ref="A181:C181"/>
    <mergeCell ref="E181:F181"/>
    <mergeCell ref="G181:Q181"/>
    <mergeCell ref="V181:W181"/>
    <mergeCell ref="A182:C182"/>
    <mergeCell ref="E182:F182"/>
    <mergeCell ref="G182:Q182"/>
    <mergeCell ref="V182:W182"/>
    <mergeCell ref="A179:C179"/>
    <mergeCell ref="E179:F179"/>
    <mergeCell ref="G179:Q179"/>
    <mergeCell ref="V179:W179"/>
    <mergeCell ref="A180:C180"/>
    <mergeCell ref="E180:F180"/>
    <mergeCell ref="G180:Q180"/>
    <mergeCell ref="V180:W180"/>
    <mergeCell ref="A177:C177"/>
    <mergeCell ref="E177:F177"/>
    <mergeCell ref="G177:Q177"/>
    <mergeCell ref="V177:W177"/>
    <mergeCell ref="A178:C178"/>
    <mergeCell ref="E178:F178"/>
    <mergeCell ref="G178:Q178"/>
    <mergeCell ref="V178:W178"/>
    <mergeCell ref="A175:C175"/>
    <mergeCell ref="E175:F175"/>
    <mergeCell ref="G175:Q175"/>
    <mergeCell ref="V175:W175"/>
    <mergeCell ref="A176:C176"/>
    <mergeCell ref="E176:F176"/>
    <mergeCell ref="G176:Q176"/>
    <mergeCell ref="V176:W176"/>
    <mergeCell ref="N171:Q171"/>
    <mergeCell ref="A173:C173"/>
    <mergeCell ref="E173:F173"/>
    <mergeCell ref="G173:Q173"/>
    <mergeCell ref="V173:W173"/>
    <mergeCell ref="A174:C174"/>
    <mergeCell ref="E174:F174"/>
    <mergeCell ref="G174:Q174"/>
    <mergeCell ref="V174:W174"/>
    <mergeCell ref="A165:C165"/>
    <mergeCell ref="E165:F165"/>
    <mergeCell ref="G165:Q165"/>
    <mergeCell ref="V165:W165"/>
    <mergeCell ref="L167:Q167"/>
    <mergeCell ref="A169:C169"/>
    <mergeCell ref="E169:F169"/>
    <mergeCell ref="G169:Q169"/>
    <mergeCell ref="V169:W169"/>
    <mergeCell ref="N161:Q161"/>
    <mergeCell ref="A163:C163"/>
    <mergeCell ref="E163:F163"/>
    <mergeCell ref="G163:Q163"/>
    <mergeCell ref="V163:W163"/>
    <mergeCell ref="A164:C164"/>
    <mergeCell ref="E164:F164"/>
    <mergeCell ref="G164:Q164"/>
    <mergeCell ref="V164:W164"/>
    <mergeCell ref="A155:C155"/>
    <mergeCell ref="E155:F155"/>
    <mergeCell ref="G155:Q155"/>
    <mergeCell ref="V155:W155"/>
    <mergeCell ref="N157:Q157"/>
    <mergeCell ref="A159:C159"/>
    <mergeCell ref="E159:F159"/>
    <mergeCell ref="G159:Q159"/>
    <mergeCell ref="V159:W159"/>
    <mergeCell ref="A150:C150"/>
    <mergeCell ref="E150:F150"/>
    <mergeCell ref="G150:Q150"/>
    <mergeCell ref="V150:W150"/>
    <mergeCell ref="K152:Q152"/>
    <mergeCell ref="A154:C154"/>
    <mergeCell ref="E154:F154"/>
    <mergeCell ref="G154:Q154"/>
    <mergeCell ref="V154:W154"/>
    <mergeCell ref="A149:C149"/>
    <mergeCell ref="E149:F149"/>
    <mergeCell ref="G149:Q149"/>
    <mergeCell ref="V149:W149"/>
    <mergeCell ref="A148:C148"/>
    <mergeCell ref="E148:F148"/>
    <mergeCell ref="G148:Q148"/>
    <mergeCell ref="V148:W148"/>
    <mergeCell ref="A147:C147"/>
    <mergeCell ref="E147:F147"/>
    <mergeCell ref="G147:Q147"/>
    <mergeCell ref="V147:W147"/>
    <mergeCell ref="A146:C146"/>
    <mergeCell ref="E146:F146"/>
    <mergeCell ref="G146:Q146"/>
    <mergeCell ref="V146:W146"/>
    <mergeCell ref="A145:C145"/>
    <mergeCell ref="E145:F145"/>
    <mergeCell ref="G145:Q145"/>
    <mergeCell ref="V145:W145"/>
    <mergeCell ref="A144:C144"/>
    <mergeCell ref="E144:F144"/>
    <mergeCell ref="G144:Q144"/>
    <mergeCell ref="V144:W144"/>
    <mergeCell ref="A143:C143"/>
    <mergeCell ref="E143:F143"/>
    <mergeCell ref="G143:Q143"/>
    <mergeCell ref="V143:W143"/>
    <mergeCell ref="A142:C142"/>
    <mergeCell ref="E142:F142"/>
    <mergeCell ref="G142:Q142"/>
    <mergeCell ref="V142:W142"/>
    <mergeCell ref="A141:C141"/>
    <mergeCell ref="E141:F141"/>
    <mergeCell ref="G141:Q141"/>
    <mergeCell ref="V141:W141"/>
    <mergeCell ref="A139:C139"/>
    <mergeCell ref="E139:F139"/>
    <mergeCell ref="G139:Q139"/>
    <mergeCell ref="V139:W139"/>
    <mergeCell ref="A140:C140"/>
    <mergeCell ref="E140:F140"/>
    <mergeCell ref="G140:Q140"/>
    <mergeCell ref="V140:W140"/>
    <mergeCell ref="A138:C138"/>
    <mergeCell ref="E138:F138"/>
    <mergeCell ref="G138:Q138"/>
    <mergeCell ref="V138:W138"/>
    <mergeCell ref="A137:C137"/>
    <mergeCell ref="E137:F137"/>
    <mergeCell ref="G137:Q137"/>
    <mergeCell ref="V137:W137"/>
    <mergeCell ref="A136:C136"/>
    <mergeCell ref="E136:F136"/>
    <mergeCell ref="G136:Q136"/>
    <mergeCell ref="V136:W136"/>
    <mergeCell ref="A135:C135"/>
    <mergeCell ref="E135:F135"/>
    <mergeCell ref="G135:Q135"/>
    <mergeCell ref="V135:W135"/>
    <mergeCell ref="A134:C134"/>
    <mergeCell ref="E134:F134"/>
    <mergeCell ref="G134:Q134"/>
    <mergeCell ref="V134:W134"/>
    <mergeCell ref="A132:C132"/>
    <mergeCell ref="E132:F132"/>
    <mergeCell ref="G132:Q132"/>
    <mergeCell ref="V132:W132"/>
    <mergeCell ref="A133:C133"/>
    <mergeCell ref="E133:F133"/>
    <mergeCell ref="G133:Q133"/>
    <mergeCell ref="V133:W133"/>
    <mergeCell ref="A131:C131"/>
    <mergeCell ref="E131:F131"/>
    <mergeCell ref="G131:Q131"/>
    <mergeCell ref="V131:W131"/>
    <mergeCell ref="A130:C130"/>
    <mergeCell ref="E130:F130"/>
    <mergeCell ref="G130:Q130"/>
    <mergeCell ref="V130:W130"/>
    <mergeCell ref="A129:C129"/>
    <mergeCell ref="E129:F129"/>
    <mergeCell ref="G129:Q129"/>
    <mergeCell ref="V129:W129"/>
    <mergeCell ref="A128:C128"/>
    <mergeCell ref="E128:F128"/>
    <mergeCell ref="G128:Q128"/>
    <mergeCell ref="V128:W128"/>
    <mergeCell ref="A127:C127"/>
    <mergeCell ref="E127:F127"/>
    <mergeCell ref="G127:Q127"/>
    <mergeCell ref="V127:W127"/>
    <mergeCell ref="A126:C126"/>
    <mergeCell ref="E126:F126"/>
    <mergeCell ref="G126:Q126"/>
    <mergeCell ref="V126:W126"/>
    <mergeCell ref="A125:C125"/>
    <mergeCell ref="E125:F125"/>
    <mergeCell ref="G125:Q125"/>
    <mergeCell ref="V125:W125"/>
    <mergeCell ref="A124:C124"/>
    <mergeCell ref="E124:F124"/>
    <mergeCell ref="G124:Q124"/>
    <mergeCell ref="V124:W124"/>
    <mergeCell ref="A123:C123"/>
    <mergeCell ref="E123:F123"/>
    <mergeCell ref="G123:Q123"/>
    <mergeCell ref="V123:W123"/>
    <mergeCell ref="A122:C122"/>
    <mergeCell ref="E122:F122"/>
    <mergeCell ref="G122:Q122"/>
    <mergeCell ref="V122:W122"/>
    <mergeCell ref="A120:C120"/>
    <mergeCell ref="E120:F120"/>
    <mergeCell ref="G120:Q120"/>
    <mergeCell ref="V120:W120"/>
    <mergeCell ref="A121:C121"/>
    <mergeCell ref="E121:F121"/>
    <mergeCell ref="G121:Q121"/>
    <mergeCell ref="V121:W121"/>
    <mergeCell ref="A118:C118"/>
    <mergeCell ref="E118:F118"/>
    <mergeCell ref="G118:Q118"/>
    <mergeCell ref="V118:W118"/>
    <mergeCell ref="A119:C119"/>
    <mergeCell ref="E119:F119"/>
    <mergeCell ref="G119:Q119"/>
    <mergeCell ref="V119:W119"/>
    <mergeCell ref="A117:C117"/>
    <mergeCell ref="E117:F117"/>
    <mergeCell ref="G117:Q117"/>
    <mergeCell ref="V117:W117"/>
    <mergeCell ref="A116:C116"/>
    <mergeCell ref="E116:F116"/>
    <mergeCell ref="G116:Q116"/>
    <mergeCell ref="V116:W116"/>
    <mergeCell ref="A115:C115"/>
    <mergeCell ref="E115:F115"/>
    <mergeCell ref="G115:Q115"/>
    <mergeCell ref="V115:W115"/>
    <mergeCell ref="A114:C114"/>
    <mergeCell ref="E114:F114"/>
    <mergeCell ref="G114:Q114"/>
    <mergeCell ref="V114:W114"/>
    <mergeCell ref="A113:C113"/>
    <mergeCell ref="E113:F113"/>
    <mergeCell ref="G113:Q113"/>
    <mergeCell ref="V113:W113"/>
    <mergeCell ref="A111:C111"/>
    <mergeCell ref="E111:F111"/>
    <mergeCell ref="G111:Q111"/>
    <mergeCell ref="V111:W111"/>
    <mergeCell ref="A112:C112"/>
    <mergeCell ref="E112:F112"/>
    <mergeCell ref="G112:Q112"/>
    <mergeCell ref="V112:W112"/>
    <mergeCell ref="A110:C110"/>
    <mergeCell ref="E110:F110"/>
    <mergeCell ref="G110:Q110"/>
    <mergeCell ref="V110:W110"/>
    <mergeCell ref="A109:C109"/>
    <mergeCell ref="E109:F109"/>
    <mergeCell ref="G109:Q109"/>
    <mergeCell ref="V109:W109"/>
    <mergeCell ref="A107:C107"/>
    <mergeCell ref="E107:F107"/>
    <mergeCell ref="G107:Q107"/>
    <mergeCell ref="V107:W107"/>
    <mergeCell ref="A108:C108"/>
    <mergeCell ref="E108:F108"/>
    <mergeCell ref="G108:Q108"/>
    <mergeCell ref="V108:W108"/>
    <mergeCell ref="A106:C106"/>
    <mergeCell ref="E106:F106"/>
    <mergeCell ref="G106:Q106"/>
    <mergeCell ref="V106:W106"/>
    <mergeCell ref="A101:C101"/>
    <mergeCell ref="E101:F101"/>
    <mergeCell ref="G101:Q101"/>
    <mergeCell ref="V101:W101"/>
    <mergeCell ref="N103:Q103"/>
    <mergeCell ref="A105:C105"/>
    <mergeCell ref="E105:F105"/>
    <mergeCell ref="G105:Q105"/>
    <mergeCell ref="V105:W105"/>
    <mergeCell ref="P95:Q95"/>
    <mergeCell ref="A97:C97"/>
    <mergeCell ref="E97:F97"/>
    <mergeCell ref="G97:Q97"/>
    <mergeCell ref="V97:W97"/>
    <mergeCell ref="J99:Q99"/>
    <mergeCell ref="A89:C89"/>
    <mergeCell ref="E89:F89"/>
    <mergeCell ref="G89:Q89"/>
    <mergeCell ref="V89:W89"/>
    <mergeCell ref="N91:Q91"/>
    <mergeCell ref="A93:C93"/>
    <mergeCell ref="E93:F93"/>
    <mergeCell ref="G93:Q93"/>
    <mergeCell ref="V93:W93"/>
    <mergeCell ref="A84:C84"/>
    <mergeCell ref="E84:F84"/>
    <mergeCell ref="G84:Q84"/>
    <mergeCell ref="V84:W84"/>
    <mergeCell ref="L86:Q86"/>
    <mergeCell ref="A88:C88"/>
    <mergeCell ref="E88:F88"/>
    <mergeCell ref="G88:Q88"/>
    <mergeCell ref="V88:W88"/>
    <mergeCell ref="N81:Q81"/>
    <mergeCell ref="A83:C83"/>
    <mergeCell ref="E83:F83"/>
    <mergeCell ref="G83:Q83"/>
    <mergeCell ref="V83:W83"/>
    <mergeCell ref="A75:C75"/>
    <mergeCell ref="E75:F75"/>
    <mergeCell ref="G75:Q75"/>
    <mergeCell ref="V75:W75"/>
    <mergeCell ref="L77:Q77"/>
    <mergeCell ref="A79:C79"/>
    <mergeCell ref="E79:F79"/>
    <mergeCell ref="G79:Q79"/>
    <mergeCell ref="V79:W79"/>
    <mergeCell ref="N71:Q71"/>
    <mergeCell ref="A73:C73"/>
    <mergeCell ref="E73:F73"/>
    <mergeCell ref="G73:Q73"/>
    <mergeCell ref="V73:W73"/>
    <mergeCell ref="A74:C74"/>
    <mergeCell ref="E74:F74"/>
    <mergeCell ref="G74:Q74"/>
    <mergeCell ref="V74:W74"/>
    <mergeCell ref="A68:C68"/>
    <mergeCell ref="E68:F68"/>
    <mergeCell ref="G68:Q68"/>
    <mergeCell ref="V68:W68"/>
    <mergeCell ref="A69:C69"/>
    <mergeCell ref="E69:F69"/>
    <mergeCell ref="G69:Q69"/>
    <mergeCell ref="V69:W69"/>
    <mergeCell ref="K62:Q62"/>
    <mergeCell ref="A64:C64"/>
    <mergeCell ref="E64:F64"/>
    <mergeCell ref="G64:Q64"/>
    <mergeCell ref="V64:W64"/>
    <mergeCell ref="N66:Q66"/>
    <mergeCell ref="A59:C59"/>
    <mergeCell ref="E59:F59"/>
    <mergeCell ref="G59:Q59"/>
    <mergeCell ref="V59:W59"/>
    <mergeCell ref="A60:C60"/>
    <mergeCell ref="E60:F60"/>
    <mergeCell ref="G60:Q60"/>
    <mergeCell ref="V60:W60"/>
    <mergeCell ref="A57:C57"/>
    <mergeCell ref="E57:F57"/>
    <mergeCell ref="G57:Q57"/>
    <mergeCell ref="V57:W57"/>
    <mergeCell ref="A58:C58"/>
    <mergeCell ref="E58:F58"/>
    <mergeCell ref="G58:Q58"/>
    <mergeCell ref="V58:W58"/>
    <mergeCell ref="A55:C55"/>
    <mergeCell ref="E55:F55"/>
    <mergeCell ref="G55:Q55"/>
    <mergeCell ref="V55:W55"/>
    <mergeCell ref="A56:C56"/>
    <mergeCell ref="E56:F56"/>
    <mergeCell ref="G56:Q56"/>
    <mergeCell ref="V56:W56"/>
    <mergeCell ref="A53:C53"/>
    <mergeCell ref="E53:F53"/>
    <mergeCell ref="G53:Q53"/>
    <mergeCell ref="V53:W53"/>
    <mergeCell ref="A54:C54"/>
    <mergeCell ref="E54:F54"/>
    <mergeCell ref="G54:Q54"/>
    <mergeCell ref="V54:W54"/>
    <mergeCell ref="A51:C51"/>
    <mergeCell ref="E51:F51"/>
    <mergeCell ref="G51:Q51"/>
    <mergeCell ref="V51:W51"/>
    <mergeCell ref="A52:C52"/>
    <mergeCell ref="E52:F52"/>
    <mergeCell ref="G52:Q52"/>
    <mergeCell ref="V52:W52"/>
    <mergeCell ref="A49:C49"/>
    <mergeCell ref="E49:F49"/>
    <mergeCell ref="G49:Q49"/>
    <mergeCell ref="V49:W49"/>
    <mergeCell ref="A50:C50"/>
    <mergeCell ref="E50:F50"/>
    <mergeCell ref="G50:Q50"/>
    <mergeCell ref="V50:W50"/>
    <mergeCell ref="A47:C47"/>
    <mergeCell ref="E47:F47"/>
    <mergeCell ref="G47:Q47"/>
    <mergeCell ref="V47:W47"/>
    <mergeCell ref="A48:C48"/>
    <mergeCell ref="E48:F48"/>
    <mergeCell ref="G48:Q48"/>
    <mergeCell ref="V48:W48"/>
    <mergeCell ref="P41:Q41"/>
    <mergeCell ref="A43:C43"/>
    <mergeCell ref="E43:F43"/>
    <mergeCell ref="G43:Q43"/>
    <mergeCell ref="V43:W43"/>
    <mergeCell ref="N45:Q45"/>
    <mergeCell ref="L37:Q37"/>
    <mergeCell ref="A39:C39"/>
    <mergeCell ref="E39:F39"/>
    <mergeCell ref="G39:Q39"/>
    <mergeCell ref="V39:W39"/>
    <mergeCell ref="A34:C34"/>
    <mergeCell ref="E34:F34"/>
    <mergeCell ref="G34:Q34"/>
    <mergeCell ref="V34:W34"/>
    <mergeCell ref="A35:C35"/>
    <mergeCell ref="E35:F35"/>
    <mergeCell ref="G35:Q35"/>
    <mergeCell ref="V35:W35"/>
    <mergeCell ref="N30:Q30"/>
    <mergeCell ref="A33:C33"/>
    <mergeCell ref="E33:F33"/>
    <mergeCell ref="G33:Q33"/>
    <mergeCell ref="V33:W33"/>
    <mergeCell ref="A28:C28"/>
    <mergeCell ref="E28:F28"/>
    <mergeCell ref="G28:Q28"/>
    <mergeCell ref="V28:W28"/>
    <mergeCell ref="L25:Q25"/>
    <mergeCell ref="A27:C27"/>
    <mergeCell ref="E27:F27"/>
    <mergeCell ref="G27:Q27"/>
    <mergeCell ref="V27:W27"/>
    <mergeCell ref="A19:C19"/>
    <mergeCell ref="E19:F19"/>
    <mergeCell ref="G19:Q19"/>
    <mergeCell ref="V19:W19"/>
    <mergeCell ref="N21:Q21"/>
    <mergeCell ref="A23:C23"/>
    <mergeCell ref="E23:F23"/>
    <mergeCell ref="G23:Q23"/>
    <mergeCell ref="V23:W23"/>
    <mergeCell ref="N13:Q13"/>
    <mergeCell ref="A15:C15"/>
    <mergeCell ref="E15:F15"/>
    <mergeCell ref="G15:Q15"/>
    <mergeCell ref="V15:W15"/>
    <mergeCell ref="N17:Q17"/>
    <mergeCell ref="A7:C7"/>
    <mergeCell ref="E7:F7"/>
    <mergeCell ref="G7:Q7"/>
    <mergeCell ref="V7:W7"/>
    <mergeCell ref="L9:Q9"/>
    <mergeCell ref="A11:C11"/>
    <mergeCell ref="E11:F11"/>
    <mergeCell ref="G11:Q11"/>
    <mergeCell ref="V11:W11"/>
    <mergeCell ref="A5:C5"/>
    <mergeCell ref="E5:F5"/>
    <mergeCell ref="G5:Q5"/>
    <mergeCell ref="V5:W5"/>
    <mergeCell ref="A6:C6"/>
    <mergeCell ref="E6:F6"/>
    <mergeCell ref="G6:Q6"/>
    <mergeCell ref="V6:W6"/>
    <mergeCell ref="A3:C3"/>
    <mergeCell ref="E3:F3"/>
    <mergeCell ref="G3:Q3"/>
    <mergeCell ref="V3:W3"/>
    <mergeCell ref="A4:C4"/>
    <mergeCell ref="E4:F4"/>
    <mergeCell ref="G4:Q4"/>
    <mergeCell ref="V4:W4"/>
    <mergeCell ref="A1:C1"/>
    <mergeCell ref="E1:F1"/>
    <mergeCell ref="G1:Q1"/>
    <mergeCell ref="V1:W1"/>
    <mergeCell ref="A2:C2"/>
    <mergeCell ref="E2:F2"/>
    <mergeCell ref="G2:Q2"/>
    <mergeCell ref="V2:W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12 &amp;11- &amp;10 2016&amp;R&amp;"Arial"&amp;8Date: 1/4/2017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06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IF(ISBLANK('December 2016'!A2),"",IF(ISTEXT('December 2016'!A2),0,'December 2016'!A2))</f>
        <v>447892</v>
      </c>
      <c r="B1">
        <f>IF(ISBLANK('December 2016'!G2),"",IF(ISTEXT('December 2016'!G2),0,'December 2016'!G2))</f>
        <v>1453.03</v>
      </c>
    </row>
    <row r="2" spans="1:2" x14ac:dyDescent="0.2">
      <c r="A2" t="e">
        <f>IF(ISBLANK('December 2016'!#REF!),"",IF(ISTEXT('December 2016'!#REF!),0,'December 2016'!#REF!))</f>
        <v>#REF!</v>
      </c>
      <c r="B2" t="e">
        <f>IF(ISBLANK('December 2016'!#REF!),"",IF(ISTEXT('December 2016'!#REF!),0,'December 2016'!#REF!))</f>
        <v>#REF!</v>
      </c>
    </row>
    <row r="3" spans="1:2" x14ac:dyDescent="0.2">
      <c r="A3" t="e">
        <f>IF(ISBLANK('December 2016'!#REF!),"",IF(ISTEXT('December 2016'!#REF!),0,'December 2016'!#REF!))</f>
        <v>#REF!</v>
      </c>
      <c r="B3" t="e">
        <f>IF(ISBLANK('December 2016'!#REF!),"",IF(ISTEXT('December 2016'!#REF!),0,'December 2016'!#REF!))</f>
        <v>#REF!</v>
      </c>
    </row>
    <row r="4" spans="1:2" x14ac:dyDescent="0.2">
      <c r="A4" t="e">
        <f>IF(ISBLANK('December 2016'!#REF!),"",IF(ISTEXT('December 2016'!#REF!),0,'December 2016'!#REF!))</f>
        <v>#REF!</v>
      </c>
      <c r="B4" t="e">
        <f>IF(ISBLANK('December 2016'!#REF!),"",IF(ISTEXT('December 2016'!#REF!),0,'December 2016'!#REF!))</f>
        <v>#REF!</v>
      </c>
    </row>
    <row r="5" spans="1:2" x14ac:dyDescent="0.2">
      <c r="A5" t="e">
        <f>IF(ISBLANK('December 2016'!#REF!),"",IF(ISTEXT('December 2016'!#REF!),0,'December 2016'!#REF!))</f>
        <v>#REF!</v>
      </c>
      <c r="B5" t="e">
        <f>IF(ISBLANK('December 2016'!#REF!),"",IF(ISTEXT('December 2016'!#REF!),0,'December 2016'!#REF!))</f>
        <v>#REF!</v>
      </c>
    </row>
    <row r="6" spans="1:2" x14ac:dyDescent="0.2">
      <c r="A6" t="e">
        <f>IF(ISBLANK('December 2016'!#REF!),"",IF(ISTEXT('December 2016'!#REF!),0,'December 2016'!#REF!))</f>
        <v>#REF!</v>
      </c>
      <c r="B6" t="e">
        <f>IF(ISBLANK('December 2016'!#REF!),"",IF(ISTEXT('December 2016'!#REF!),0,'December 2016'!#REF!))</f>
        <v>#REF!</v>
      </c>
    </row>
    <row r="7" spans="1:2" x14ac:dyDescent="0.2">
      <c r="A7" t="e">
        <f>IF(ISBLANK('December 2016'!#REF!),"",IF(ISTEXT('December 2016'!#REF!),0,'December 2016'!#REF!))</f>
        <v>#REF!</v>
      </c>
      <c r="B7" t="e">
        <f>IF(ISBLANK('December 2016'!#REF!),"",IF(ISTEXT('December 2016'!#REF!),0,'December 2016'!#REF!))</f>
        <v>#REF!</v>
      </c>
    </row>
    <row r="8" spans="1:2" x14ac:dyDescent="0.2">
      <c r="A8" t="e">
        <f>IF(ISBLANK('December 2016'!#REF!),"",IF(ISTEXT('December 2016'!#REF!),0,'December 2016'!#REF!))</f>
        <v>#REF!</v>
      </c>
      <c r="B8" t="e">
        <f>IF(ISBLANK('December 2016'!#REF!),"",IF(ISTEXT('December 2016'!#REF!),0,'December 2016'!#REF!))</f>
        <v>#REF!</v>
      </c>
    </row>
    <row r="9" spans="1:2" x14ac:dyDescent="0.2">
      <c r="A9" t="e">
        <f>IF(ISBLANK('December 2016'!#REF!),"",IF(ISTEXT('December 2016'!#REF!),0,'December 2016'!#REF!))</f>
        <v>#REF!</v>
      </c>
      <c r="B9" t="e">
        <f>IF(ISBLANK('December 2016'!#REF!),"",IF(ISTEXT('December 2016'!#REF!),0,'December 2016'!#REF!))</f>
        <v>#REF!</v>
      </c>
    </row>
    <row r="10" spans="1:2" x14ac:dyDescent="0.2">
      <c r="A10">
        <f>IF(ISBLANK('December 2016'!A3),"",IF(ISTEXT('December 2016'!A3),0,'December 2016'!A3))</f>
        <v>448633</v>
      </c>
      <c r="B10">
        <f>IF(ISBLANK('December 2016'!G3),"",IF(ISTEXT('December 2016'!G3),0,'December 2016'!G3))</f>
        <v>922.34</v>
      </c>
    </row>
    <row r="11" spans="1:2" x14ac:dyDescent="0.2">
      <c r="A11" t="str">
        <f>IF(ISBLANK('December 2016'!A4),"",IF(ISTEXT('December 2016'!A4),0,'December 2016'!A4))</f>
        <v/>
      </c>
      <c r="B11">
        <f>IF(ISBLANK('December 2016'!G4),"",IF(ISTEXT('December 2016'!G4),0,'December 2016'!G4))</f>
        <v>-84.86</v>
      </c>
    </row>
    <row r="12" spans="1:2" x14ac:dyDescent="0.2">
      <c r="A12" t="str">
        <f>IF(ISBLANK('December 2016'!A5),"",IF(ISTEXT('December 2016'!A5),0,'December 2016'!A5))</f>
        <v/>
      </c>
      <c r="B12">
        <f>IF(ISBLANK('December 2016'!G5),"",IF(ISTEXT('December 2016'!G5),0,'December 2016'!G5))</f>
        <v>-83.16</v>
      </c>
    </row>
    <row r="13" spans="1:2" x14ac:dyDescent="0.2">
      <c r="A13" t="str">
        <f>IF(ISBLANK('December 2016'!A6),"",IF(ISTEXT('December 2016'!A6),0,'December 2016'!A6))</f>
        <v/>
      </c>
      <c r="B13">
        <f>IF(ISBLANK('December 2016'!G6),"",IF(ISTEXT('December 2016'!G6),0,'December 2016'!G6))</f>
        <v>-83.16</v>
      </c>
    </row>
    <row r="14" spans="1:2" x14ac:dyDescent="0.2">
      <c r="A14" t="str">
        <f>IF(ISBLANK('December 2016'!A7),"",IF(ISTEXT('December 2016'!A7),0,'December 2016'!A7))</f>
        <v/>
      </c>
      <c r="B14">
        <f>IF(ISBLANK('December 2016'!G7),"",IF(ISTEXT('December 2016'!G7),0,'December 2016'!G7))</f>
        <v>-50</v>
      </c>
    </row>
    <row r="15" spans="1:2" x14ac:dyDescent="0.2">
      <c r="A15">
        <f>IF(ISBLANK('December 2016'!A11),"",IF(ISTEXT('December 2016'!A11),0,'December 2016'!A11))</f>
        <v>448237</v>
      </c>
      <c r="B15">
        <f>IF(ISBLANK('December 2016'!G11),"",IF(ISTEXT('December 2016'!G11),0,'December 2016'!G11))</f>
        <v>960</v>
      </c>
    </row>
    <row r="16" spans="1:2" x14ac:dyDescent="0.2">
      <c r="A16">
        <f>IF(ISBLANK('December 2016'!A15),"",IF(ISTEXT('December 2016'!A15),0,'December 2016'!A15))</f>
        <v>448238</v>
      </c>
      <c r="B16">
        <f>IF(ISBLANK('December 2016'!G15),"",IF(ISTEXT('December 2016'!G15),0,'December 2016'!G15))</f>
        <v>450</v>
      </c>
    </row>
    <row r="17" spans="1:2" x14ac:dyDescent="0.2">
      <c r="A17">
        <f>IF(ISBLANK('December 2016'!A19),"",IF(ISTEXT('December 2016'!A19),0,'December 2016'!A19))</f>
        <v>447893</v>
      </c>
      <c r="B17">
        <f>IF(ISBLANK('December 2016'!G19),"",IF(ISTEXT('December 2016'!G19),0,'December 2016'!G19))</f>
        <v>468</v>
      </c>
    </row>
    <row r="18" spans="1:2" x14ac:dyDescent="0.2">
      <c r="A18">
        <f>IF(ISBLANK('December 2016'!A23),"",IF(ISTEXT('December 2016'!A23),0,'December 2016'!A23))</f>
        <v>448239</v>
      </c>
      <c r="B18">
        <f>IF(ISBLANK('December 2016'!G23),"",IF(ISTEXT('December 2016'!G23),0,'December 2016'!G23))</f>
        <v>4990.5</v>
      </c>
    </row>
    <row r="19" spans="1:2" x14ac:dyDescent="0.2">
      <c r="A19">
        <f>IF(ISBLANK('December 2016'!A27),"",IF(ISTEXT('December 2016'!A27),0,'December 2016'!A27))</f>
        <v>448240</v>
      </c>
      <c r="B19">
        <f>IF(ISBLANK('December 2016'!G27),"",IF(ISTEXT('December 2016'!G27),0,'December 2016'!G27))</f>
        <v>388.5</v>
      </c>
    </row>
    <row r="20" spans="1:2" x14ac:dyDescent="0.2">
      <c r="A20" t="e">
        <f>IF(ISBLANK('December 2016'!#REF!),"",IF(ISTEXT('December 2016'!#REF!),0,'December 2016'!#REF!))</f>
        <v>#REF!</v>
      </c>
      <c r="B20" t="e">
        <f>IF(ISBLANK('December 2016'!#REF!),"",IF(ISTEXT('December 2016'!#REF!),0,'December 2016'!#REF!))</f>
        <v>#REF!</v>
      </c>
    </row>
    <row r="21" spans="1:2" x14ac:dyDescent="0.2">
      <c r="A21" t="e">
        <f>IF(ISBLANK('December 2016'!#REF!),"",IF(ISTEXT('December 2016'!#REF!),0,'December 2016'!#REF!))</f>
        <v>#REF!</v>
      </c>
      <c r="B21" t="e">
        <f>IF(ISBLANK('December 2016'!#REF!),"",IF(ISTEXT('December 2016'!#REF!),0,'December 2016'!#REF!))</f>
        <v>#REF!</v>
      </c>
    </row>
    <row r="22" spans="1:2" x14ac:dyDescent="0.2">
      <c r="A22">
        <f>IF(ISBLANK('December 2016'!A28),"",IF(ISTEXT('December 2016'!A28),0,'December 2016'!A28))</f>
        <v>448634</v>
      </c>
      <c r="B22">
        <f>IF(ISBLANK('December 2016'!G28),"",IF(ISTEXT('December 2016'!G28),0,'December 2016'!G28))</f>
        <v>101</v>
      </c>
    </row>
    <row r="23" spans="1:2" x14ac:dyDescent="0.2">
      <c r="A23">
        <f>IF(ISBLANK('December 2016'!A33),"",IF(ISTEXT('December 2016'!A33),0,'December 2016'!A33))</f>
        <v>447894</v>
      </c>
      <c r="B23">
        <f>IF(ISBLANK('December 2016'!G33),"",IF(ISTEXT('December 2016'!G33),0,'December 2016'!G33))</f>
        <v>349.04</v>
      </c>
    </row>
    <row r="24" spans="1:2" x14ac:dyDescent="0.2">
      <c r="A24" t="e">
        <f>IF(ISBLANK('December 2016'!#REF!),"",IF(ISTEXT('December 2016'!#REF!),0,'December 2016'!#REF!))</f>
        <v>#REF!</v>
      </c>
      <c r="B24" t="e">
        <f>IF(ISBLANK('December 2016'!#REF!),"",IF(ISTEXT('December 2016'!#REF!),0,'December 2016'!#REF!))</f>
        <v>#REF!</v>
      </c>
    </row>
    <row r="25" spans="1:2" x14ac:dyDescent="0.2">
      <c r="A25">
        <f>IF(ISBLANK('December 2016'!A34),"",IF(ISTEXT('December 2016'!A34),0,'December 2016'!A34))</f>
        <v>448215</v>
      </c>
      <c r="B25">
        <f>IF(ISBLANK('December 2016'!G34),"",IF(ISTEXT('December 2016'!G34),0,'December 2016'!G34))</f>
        <v>655</v>
      </c>
    </row>
    <row r="26" spans="1:2" x14ac:dyDescent="0.2">
      <c r="A26">
        <f>IF(ISBLANK('December 2016'!A35),"",IF(ISTEXT('December 2016'!A35),0,'December 2016'!A35))</f>
        <v>448242</v>
      </c>
      <c r="B26">
        <f>IF(ISBLANK('December 2016'!G35),"",IF(ISTEXT('December 2016'!G35),0,'December 2016'!G35))</f>
        <v>3628.96</v>
      </c>
    </row>
    <row r="27" spans="1:2" x14ac:dyDescent="0.2">
      <c r="A27" t="e">
        <f>IF(ISBLANK('December 2016'!#REF!),"",IF(ISTEXT('December 2016'!#REF!),0,'December 2016'!#REF!))</f>
        <v>#REF!</v>
      </c>
      <c r="B27" t="e">
        <f>IF(ISBLANK('December 2016'!#REF!),"",IF(ISTEXT('December 2016'!#REF!),0,'December 2016'!#REF!))</f>
        <v>#REF!</v>
      </c>
    </row>
    <row r="28" spans="1:2" x14ac:dyDescent="0.2">
      <c r="A28">
        <f>IF(ISBLANK('December 2016'!A39),"",IF(ISTEXT('December 2016'!A39),0,'December 2016'!A39))</f>
        <v>447895</v>
      </c>
      <c r="B28">
        <f>IF(ISBLANK('December 2016'!G39),"",IF(ISTEXT('December 2016'!G39),0,'December 2016'!G39))</f>
        <v>85</v>
      </c>
    </row>
    <row r="29" spans="1:2" x14ac:dyDescent="0.2">
      <c r="A29">
        <f>IF(ISBLANK('December 2016'!A43),"",IF(ISTEXT('December 2016'!A43),0,'December 2016'!A43))</f>
        <v>447896</v>
      </c>
      <c r="B29">
        <f>IF(ISBLANK('December 2016'!G43),"",IF(ISTEXT('December 2016'!G43),0,'December 2016'!G43))</f>
        <v>279.89999999999998</v>
      </c>
    </row>
    <row r="30" spans="1:2" x14ac:dyDescent="0.2">
      <c r="A30">
        <f>IF(ISBLANK('December 2016'!A47),"",IF(ISTEXT('December 2016'!A47),0,'December 2016'!A47))</f>
        <v>447897</v>
      </c>
      <c r="B30">
        <f>IF(ISBLANK('December 2016'!G47),"",IF(ISTEXT('December 2016'!G47),0,'December 2016'!G47))</f>
        <v>5109.28</v>
      </c>
    </row>
    <row r="31" spans="1:2" x14ac:dyDescent="0.2">
      <c r="A31" t="str">
        <f>IF(ISBLANK('December 2016'!A48),"",IF(ISTEXT('December 2016'!A48),0,'December 2016'!A48))</f>
        <v/>
      </c>
      <c r="B31" t="str">
        <f>IF(ISBLANK('December 2016'!G48),"",IF(ISTEXT('December 2016'!G48),0,'December 2016'!G48))</f>
        <v/>
      </c>
    </row>
    <row r="32" spans="1:2" x14ac:dyDescent="0.2">
      <c r="A32" t="str">
        <f>IF(ISBLANK('December 2016'!A49),"",IF(ISTEXT('December 2016'!A49),0,'December 2016'!A49))</f>
        <v/>
      </c>
      <c r="B32" t="str">
        <f>IF(ISBLANK('December 2016'!G49),"",IF(ISTEXT('December 2016'!G49),0,'December 2016'!G49))</f>
        <v/>
      </c>
    </row>
    <row r="33" spans="1:2" x14ac:dyDescent="0.2">
      <c r="A33" t="str">
        <f>IF(ISBLANK('December 2016'!A50),"",IF(ISTEXT('December 2016'!A50),0,'December 2016'!A50))</f>
        <v/>
      </c>
      <c r="B33">
        <f>IF(ISBLANK('December 2016'!G50),"",IF(ISTEXT('December 2016'!G50),0,'December 2016'!G50))</f>
        <v>1111.8900000000001</v>
      </c>
    </row>
    <row r="34" spans="1:2" x14ac:dyDescent="0.2">
      <c r="A34" t="str">
        <f>IF(ISBLANK('December 2016'!A51),"",IF(ISTEXT('December 2016'!A51),0,'December 2016'!A51))</f>
        <v/>
      </c>
      <c r="B34" t="str">
        <f>IF(ISBLANK('December 2016'!G51),"",IF(ISTEXT('December 2016'!G51),0,'December 2016'!G51))</f>
        <v/>
      </c>
    </row>
    <row r="35" spans="1:2" x14ac:dyDescent="0.2">
      <c r="A35" t="str">
        <f>IF(ISBLANK('December 2016'!A52),"",IF(ISTEXT('December 2016'!A52),0,'December 2016'!A52))</f>
        <v/>
      </c>
      <c r="B35">
        <f>IF(ISBLANK('December 2016'!G52),"",IF(ISTEXT('December 2016'!G52),0,'December 2016'!G52))</f>
        <v>758.58</v>
      </c>
    </row>
    <row r="36" spans="1:2" x14ac:dyDescent="0.2">
      <c r="A36" t="str">
        <f>IF(ISBLANK('December 2016'!A53),"",IF(ISTEXT('December 2016'!A53),0,'December 2016'!A53))</f>
        <v/>
      </c>
      <c r="B36" t="str">
        <f>IF(ISBLANK('December 2016'!G53),"",IF(ISTEXT('December 2016'!G53),0,'December 2016'!G53))</f>
        <v/>
      </c>
    </row>
    <row r="37" spans="1:2" x14ac:dyDescent="0.2">
      <c r="A37" t="str">
        <f>IF(ISBLANK('December 2016'!A54),"",IF(ISTEXT('December 2016'!A54),0,'December 2016'!A54))</f>
        <v/>
      </c>
      <c r="B37">
        <f>IF(ISBLANK('December 2016'!G54),"",IF(ISTEXT('December 2016'!G54),0,'December 2016'!G54))</f>
        <v>1454.7</v>
      </c>
    </row>
    <row r="38" spans="1:2" x14ac:dyDescent="0.2">
      <c r="A38">
        <f>IF(ISBLANK('December 2016'!A55),"",IF(ISTEXT('December 2016'!A55),0,'December 2016'!A55))</f>
        <v>448243</v>
      </c>
      <c r="B38">
        <f>IF(ISBLANK('December 2016'!G55),"",IF(ISTEXT('December 2016'!G55),0,'December 2016'!G55))</f>
        <v>6161.41</v>
      </c>
    </row>
    <row r="39" spans="1:2" x14ac:dyDescent="0.2">
      <c r="A39" t="str">
        <f>IF(ISBLANK('December 2016'!A56),"",IF(ISTEXT('December 2016'!A56),0,'December 2016'!A56))</f>
        <v/>
      </c>
      <c r="B39" t="str">
        <f>IF(ISBLANK('December 2016'!G56),"",IF(ISTEXT('December 2016'!G56),0,'December 2016'!G56))</f>
        <v/>
      </c>
    </row>
    <row r="40" spans="1:2" x14ac:dyDescent="0.2">
      <c r="A40" t="str">
        <f>IF(ISBLANK('December 2016'!A57),"",IF(ISTEXT('December 2016'!A57),0,'December 2016'!A57))</f>
        <v/>
      </c>
      <c r="B40">
        <f>IF(ISBLANK('December 2016'!G57),"",IF(ISTEXT('December 2016'!G57),0,'December 2016'!G57))</f>
        <v>1451.33</v>
      </c>
    </row>
    <row r="41" spans="1:2" x14ac:dyDescent="0.2">
      <c r="A41" t="str">
        <f>IF(ISBLANK('December 2016'!A58),"",IF(ISTEXT('December 2016'!A58),0,'December 2016'!A58))</f>
        <v/>
      </c>
      <c r="B41" t="str">
        <f>IF(ISBLANK('December 2016'!G58),"",IF(ISTEXT('December 2016'!G58),0,'December 2016'!G58))</f>
        <v/>
      </c>
    </row>
    <row r="42" spans="1:2" x14ac:dyDescent="0.2">
      <c r="A42" t="str">
        <f>IF(ISBLANK('December 2016'!A59),"",IF(ISTEXT('December 2016'!A59),0,'December 2016'!A59))</f>
        <v/>
      </c>
      <c r="B42">
        <f>IF(ISBLANK('December 2016'!G59),"",IF(ISTEXT('December 2016'!G59),0,'December 2016'!G59))</f>
        <v>863.87</v>
      </c>
    </row>
    <row r="43" spans="1:2" x14ac:dyDescent="0.2">
      <c r="A43" t="str">
        <f>IF(ISBLANK('December 2016'!A60),"",IF(ISTEXT('December 2016'!A60),0,'December 2016'!A60))</f>
        <v/>
      </c>
      <c r="B43" t="str">
        <f>IF(ISBLANK('December 2016'!G60),"",IF(ISTEXT('December 2016'!G60),0,'December 2016'!G60))</f>
        <v/>
      </c>
    </row>
    <row r="44" spans="1:2" x14ac:dyDescent="0.2">
      <c r="A44">
        <f>IF(ISBLANK('December 2016'!A64),"",IF(ISTEXT('December 2016'!A64),0,'December 2016'!A64))</f>
        <v>447898</v>
      </c>
      <c r="B44">
        <f>IF(ISBLANK('December 2016'!G64),"",IF(ISTEXT('December 2016'!G64),0,'December 2016'!G64))</f>
        <v>157.68</v>
      </c>
    </row>
    <row r="45" spans="1:2" x14ac:dyDescent="0.2">
      <c r="A45">
        <f>IF(ISBLANK('December 2016'!A68),"",IF(ISTEXT('December 2016'!A68),0,'December 2016'!A68))</f>
        <v>447899</v>
      </c>
      <c r="B45">
        <f>IF(ISBLANK('December 2016'!G68),"",IF(ISTEXT('December 2016'!G68),0,'December 2016'!G68))</f>
        <v>15</v>
      </c>
    </row>
    <row r="46" spans="1:2" x14ac:dyDescent="0.2">
      <c r="A46">
        <f>IF(ISBLANK('December 2016'!A69),"",IF(ISTEXT('December 2016'!A69),0,'December 2016'!A69))</f>
        <v>448244</v>
      </c>
      <c r="B46">
        <f>IF(ISBLANK('December 2016'!G69),"",IF(ISTEXT('December 2016'!G69),0,'December 2016'!G69))</f>
        <v>213</v>
      </c>
    </row>
    <row r="47" spans="1:2" x14ac:dyDescent="0.2">
      <c r="A47" t="e">
        <f>IF(ISBLANK('December 2016'!#REF!),"",IF(ISTEXT('December 2016'!#REF!),0,'December 2016'!#REF!))</f>
        <v>#REF!</v>
      </c>
      <c r="B47" t="e">
        <f>IF(ISBLANK('December 2016'!#REF!),"",IF(ISTEXT('December 2016'!#REF!),0,'December 2016'!#REF!))</f>
        <v>#REF!</v>
      </c>
    </row>
    <row r="48" spans="1:2" x14ac:dyDescent="0.2">
      <c r="A48" t="e">
        <f>IF(ISBLANK('December 2016'!#REF!),"",IF(ISTEXT('December 2016'!#REF!),0,'December 2016'!#REF!))</f>
        <v>#REF!</v>
      </c>
      <c r="B48" t="e">
        <f>IF(ISBLANK('December 2016'!#REF!),"",IF(ISTEXT('December 2016'!#REF!),0,'December 2016'!#REF!))</f>
        <v>#REF!</v>
      </c>
    </row>
    <row r="49" spans="1:2" x14ac:dyDescent="0.2">
      <c r="A49">
        <f>IF(ISBLANK('December 2016'!A73),"",IF(ISTEXT('December 2016'!A73),0,'December 2016'!A73))</f>
        <v>448225</v>
      </c>
      <c r="B49">
        <f>IF(ISBLANK('December 2016'!G73),"",IF(ISTEXT('December 2016'!G73),0,'December 2016'!G73))</f>
        <v>1280</v>
      </c>
    </row>
    <row r="50" spans="1:2" x14ac:dyDescent="0.2">
      <c r="A50">
        <f>IF(ISBLANK('December 2016'!A74),"",IF(ISTEXT('December 2016'!A74),0,'December 2016'!A74))</f>
        <v>448226</v>
      </c>
      <c r="B50">
        <f>IF(ISBLANK('December 2016'!G74),"",IF(ISTEXT('December 2016'!G74),0,'December 2016'!G74))</f>
        <v>216</v>
      </c>
    </row>
    <row r="51" spans="1:2" x14ac:dyDescent="0.2">
      <c r="A51">
        <f>IF(ISBLANK('December 2016'!A75),"",IF(ISTEXT('December 2016'!A75),0,'December 2016'!A75))</f>
        <v>448227</v>
      </c>
      <c r="B51">
        <f>IF(ISBLANK('December 2016'!G75),"",IF(ISTEXT('December 2016'!G75),0,'December 2016'!G75))</f>
        <v>216</v>
      </c>
    </row>
    <row r="52" spans="1:2" x14ac:dyDescent="0.2">
      <c r="A52">
        <f>IF(ISBLANK('December 2016'!A79),"",IF(ISTEXT('December 2016'!A79),0,'December 2016'!A79))</f>
        <v>448245</v>
      </c>
      <c r="B52">
        <f>IF(ISBLANK('December 2016'!G79),"",IF(ISTEXT('December 2016'!G79),0,'December 2016'!G79))</f>
        <v>775</v>
      </c>
    </row>
    <row r="53" spans="1:2" x14ac:dyDescent="0.2">
      <c r="A53">
        <f>IF(ISBLANK('December 2016'!A83),"",IF(ISTEXT('December 2016'!A83),0,'December 2016'!A83))</f>
        <v>447900</v>
      </c>
      <c r="B53">
        <f>IF(ISBLANK('December 2016'!G83),"",IF(ISTEXT('December 2016'!G83),0,'December 2016'!G83))</f>
        <v>2100</v>
      </c>
    </row>
    <row r="54" spans="1:2" x14ac:dyDescent="0.2">
      <c r="A54" t="e">
        <f>IF(ISBLANK('December 2016'!#REF!),"",IF(ISTEXT('December 2016'!#REF!),0,'December 2016'!#REF!))</f>
        <v>#REF!</v>
      </c>
      <c r="B54" t="e">
        <f>IF(ISBLANK('December 2016'!#REF!),"",IF(ISTEXT('December 2016'!#REF!),0,'December 2016'!#REF!))</f>
        <v>#REF!</v>
      </c>
    </row>
    <row r="55" spans="1:2" x14ac:dyDescent="0.2">
      <c r="A55" t="str">
        <f>IF(ISBLANK('December 2016'!A84),"",IF(ISTEXT('December 2016'!A84),0,'December 2016'!A84))</f>
        <v/>
      </c>
      <c r="B55" t="str">
        <f>IF(ISBLANK('December 2016'!G84),"",IF(ISTEXT('December 2016'!G84),0,'December 2016'!G84))</f>
        <v/>
      </c>
    </row>
    <row r="56" spans="1:2" x14ac:dyDescent="0.2">
      <c r="A56">
        <f>IF(ISBLANK('December 2016'!A88),"",IF(ISTEXT('December 2016'!A88),0,'December 2016'!A88))</f>
        <v>447901</v>
      </c>
      <c r="B56">
        <f>IF(ISBLANK('December 2016'!G88),"",IF(ISTEXT('December 2016'!G88),0,'December 2016'!G88))</f>
        <v>123.68</v>
      </c>
    </row>
    <row r="57" spans="1:2" x14ac:dyDescent="0.2">
      <c r="A57" t="str">
        <f>IF(ISBLANK('December 2016'!A89),"",IF(ISTEXT('December 2016'!A89),0,'December 2016'!A89))</f>
        <v/>
      </c>
      <c r="B57">
        <f>IF(ISBLANK('December 2016'!G89),"",IF(ISTEXT('December 2016'!G89),0,'December 2016'!G89))</f>
        <v>222.8</v>
      </c>
    </row>
    <row r="58" spans="1:2" x14ac:dyDescent="0.2">
      <c r="A58">
        <f>IF(ISBLANK('December 2016'!A93),"",IF(ISTEXT('December 2016'!A93),0,'December 2016'!A93))</f>
        <v>448246</v>
      </c>
      <c r="B58">
        <f>IF(ISBLANK('December 2016'!G93),"",IF(ISTEXT('December 2016'!G93),0,'December 2016'!G93))</f>
        <v>40.270000000000003</v>
      </c>
    </row>
    <row r="59" spans="1:2" x14ac:dyDescent="0.2">
      <c r="A59">
        <f>IF(ISBLANK('December 2016'!A97),"",IF(ISTEXT('December 2016'!A97),0,'December 2016'!A97))</f>
        <v>448645</v>
      </c>
      <c r="B59">
        <f>IF(ISBLANK('December 2016'!G97),"",IF(ISTEXT('December 2016'!G97),0,'December 2016'!G97))</f>
        <v>71418.75</v>
      </c>
    </row>
    <row r="60" spans="1:2" x14ac:dyDescent="0.2">
      <c r="A60">
        <f>IF(ISBLANK('December 2016'!A101),"",IF(ISTEXT('December 2016'!A101),0,'December 2016'!A101))</f>
        <v>448247</v>
      </c>
      <c r="B60">
        <f>IF(ISBLANK('December 2016'!G101),"",IF(ISTEXT('December 2016'!G101),0,'December 2016'!G101))</f>
        <v>548.1</v>
      </c>
    </row>
    <row r="61" spans="1:2" x14ac:dyDescent="0.2">
      <c r="A61">
        <f>IF(ISBLANK('December 2016'!A105),"",IF(ISTEXT('December 2016'!A105),0,'December 2016'!A105))</f>
        <v>447904</v>
      </c>
      <c r="B61">
        <f>IF(ISBLANK('December 2016'!G105),"",IF(ISTEXT('December 2016'!G105),0,'December 2016'!G105))</f>
        <v>471.6</v>
      </c>
    </row>
    <row r="62" spans="1:2" x14ac:dyDescent="0.2">
      <c r="A62" t="e">
        <f>IF(ISBLANK('December 2016'!#REF!),"",IF(ISTEXT('December 2016'!#REF!),0,'December 2016'!#REF!))</f>
        <v>#REF!</v>
      </c>
      <c r="B62" t="e">
        <f>IF(ISBLANK('December 2016'!#REF!),"",IF(ISTEXT('December 2016'!#REF!),0,'December 2016'!#REF!))</f>
        <v>#REF!</v>
      </c>
    </row>
    <row r="63" spans="1:2" x14ac:dyDescent="0.2">
      <c r="A63" t="str">
        <f>IF(ISBLANK('December 2016'!A106),"",IF(ISTEXT('December 2016'!A106),0,'December 2016'!A106))</f>
        <v/>
      </c>
      <c r="B63">
        <f>IF(ISBLANK('December 2016'!G106),"",IF(ISTEXT('December 2016'!G106),0,'December 2016'!G106))</f>
        <v>4404.6099999999997</v>
      </c>
    </row>
    <row r="64" spans="1:2" x14ac:dyDescent="0.2">
      <c r="A64" t="str">
        <f>IF(ISBLANK('December 2016'!A107),"",IF(ISTEXT('December 2016'!A107),0,'December 2016'!A107))</f>
        <v/>
      </c>
      <c r="B64" t="str">
        <f>IF(ISBLANK('December 2016'!G107),"",IF(ISTEXT('December 2016'!G107),0,'December 2016'!G107))</f>
        <v/>
      </c>
    </row>
    <row r="65" spans="1:2" x14ac:dyDescent="0.2">
      <c r="A65" t="str">
        <f>IF(ISBLANK('December 2016'!A108),"",IF(ISTEXT('December 2016'!A108),0,'December 2016'!A108))</f>
        <v/>
      </c>
      <c r="B65" t="str">
        <f>IF(ISBLANK('December 2016'!G108),"",IF(ISTEXT('December 2016'!G108),0,'December 2016'!G108))</f>
        <v/>
      </c>
    </row>
    <row r="66" spans="1:2" x14ac:dyDescent="0.2">
      <c r="A66" t="str">
        <f>IF(ISBLANK('December 2016'!A109),"",IF(ISTEXT('December 2016'!A109),0,'December 2016'!A109))</f>
        <v/>
      </c>
      <c r="B66" t="str">
        <f>IF(ISBLANK('December 2016'!G109),"",IF(ISTEXT('December 2016'!G109),0,'December 2016'!G109))</f>
        <v/>
      </c>
    </row>
    <row r="67" spans="1:2" x14ac:dyDescent="0.2">
      <c r="A67" t="e">
        <f>IF(ISBLANK('December 2016'!#REF!),"",IF(ISTEXT('December 2016'!#REF!),0,'December 2016'!#REF!))</f>
        <v>#REF!</v>
      </c>
      <c r="B67" t="e">
        <f>IF(ISBLANK('December 2016'!#REF!),"",IF(ISTEXT('December 2016'!#REF!),0,'December 2016'!#REF!))</f>
        <v>#REF!</v>
      </c>
    </row>
    <row r="68" spans="1:2" x14ac:dyDescent="0.2">
      <c r="A68" t="str">
        <f>IF(ISBLANK('December 2016'!A110),"",IF(ISTEXT('December 2016'!A110),0,'December 2016'!A110))</f>
        <v/>
      </c>
      <c r="B68" t="str">
        <f>IF(ISBLANK('December 2016'!G110),"",IF(ISTEXT('December 2016'!G110),0,'December 2016'!G110))</f>
        <v/>
      </c>
    </row>
    <row r="69" spans="1:2" x14ac:dyDescent="0.2">
      <c r="A69" t="e">
        <f>IF(ISBLANK('December 2016'!#REF!),"",IF(ISTEXT('December 2016'!#REF!),0,'December 2016'!#REF!))</f>
        <v>#REF!</v>
      </c>
      <c r="B69" t="e">
        <f>IF(ISBLANK('December 2016'!#REF!),"",IF(ISTEXT('December 2016'!#REF!),0,'December 2016'!#REF!))</f>
        <v>#REF!</v>
      </c>
    </row>
    <row r="70" spans="1:2" x14ac:dyDescent="0.2">
      <c r="A70" t="str">
        <f>IF(ISBLANK('December 2016'!A111),"",IF(ISTEXT('December 2016'!A111),0,'December 2016'!A111))</f>
        <v/>
      </c>
      <c r="B70" t="str">
        <f>IF(ISBLANK('December 2016'!G111),"",IF(ISTEXT('December 2016'!G111),0,'December 2016'!G111))</f>
        <v/>
      </c>
    </row>
    <row r="71" spans="1:2" x14ac:dyDescent="0.2">
      <c r="A71" t="str">
        <f>IF(ISBLANK('December 2016'!A112),"",IF(ISTEXT('December 2016'!A112),0,'December 2016'!A112))</f>
        <v/>
      </c>
      <c r="B71" t="str">
        <f>IF(ISBLANK('December 2016'!G112),"",IF(ISTEXT('December 2016'!G112),0,'December 2016'!G112))</f>
        <v/>
      </c>
    </row>
    <row r="72" spans="1:2" x14ac:dyDescent="0.2">
      <c r="A72" t="e">
        <f>IF(ISBLANK('December 2016'!#REF!),"",IF(ISTEXT('December 2016'!#REF!),0,'December 2016'!#REF!))</f>
        <v>#REF!</v>
      </c>
      <c r="B72" t="e">
        <f>IF(ISBLANK('December 2016'!#REF!),"",IF(ISTEXT('December 2016'!#REF!),0,'December 2016'!#REF!))</f>
        <v>#REF!</v>
      </c>
    </row>
    <row r="73" spans="1:2" x14ac:dyDescent="0.2">
      <c r="A73" t="e">
        <f>IF(ISBLANK('December 2016'!#REF!),"",IF(ISTEXT('December 2016'!#REF!),0,'December 2016'!#REF!))</f>
        <v>#REF!</v>
      </c>
      <c r="B73" t="e">
        <f>IF(ISBLANK('December 2016'!#REF!),"",IF(ISTEXT('December 2016'!#REF!),0,'December 2016'!#REF!))</f>
        <v>#REF!</v>
      </c>
    </row>
    <row r="74" spans="1:2" x14ac:dyDescent="0.2">
      <c r="A74" t="e">
        <f>IF(ISBLANK('December 2016'!#REF!),"",IF(ISTEXT('December 2016'!#REF!),0,'December 2016'!#REF!))</f>
        <v>#REF!</v>
      </c>
      <c r="B74" t="e">
        <f>IF(ISBLANK('December 2016'!#REF!),"",IF(ISTEXT('December 2016'!#REF!),0,'December 2016'!#REF!))</f>
        <v>#REF!</v>
      </c>
    </row>
    <row r="75" spans="1:2" x14ac:dyDescent="0.2">
      <c r="A75" t="str">
        <f>IF(ISBLANK('December 2016'!A113),"",IF(ISTEXT('December 2016'!A113),0,'December 2016'!A113))</f>
        <v/>
      </c>
      <c r="B75" t="str">
        <f>IF(ISBLANK('December 2016'!G113),"",IF(ISTEXT('December 2016'!G113),0,'December 2016'!G113))</f>
        <v/>
      </c>
    </row>
    <row r="76" spans="1:2" x14ac:dyDescent="0.2">
      <c r="A76" t="e">
        <f>IF(ISBLANK('December 2016'!#REF!),"",IF(ISTEXT('December 2016'!#REF!),0,'December 2016'!#REF!))</f>
        <v>#REF!</v>
      </c>
      <c r="B76" t="e">
        <f>IF(ISBLANK('December 2016'!#REF!),"",IF(ISTEXT('December 2016'!#REF!),0,'December 2016'!#REF!))</f>
        <v>#REF!</v>
      </c>
    </row>
    <row r="77" spans="1:2" x14ac:dyDescent="0.2">
      <c r="A77" t="e">
        <f>IF(ISBLANK('December 2016'!#REF!),"",IF(ISTEXT('December 2016'!#REF!),0,'December 2016'!#REF!))</f>
        <v>#REF!</v>
      </c>
      <c r="B77" t="e">
        <f>IF(ISBLANK('December 2016'!#REF!),"",IF(ISTEXT('December 2016'!#REF!),0,'December 2016'!#REF!))</f>
        <v>#REF!</v>
      </c>
    </row>
    <row r="78" spans="1:2" x14ac:dyDescent="0.2">
      <c r="A78" t="e">
        <f>IF(ISBLANK('December 2016'!#REF!),"",IF(ISTEXT('December 2016'!#REF!),0,'December 2016'!#REF!))</f>
        <v>#REF!</v>
      </c>
      <c r="B78" t="e">
        <f>IF(ISBLANK('December 2016'!#REF!),"",IF(ISTEXT('December 2016'!#REF!),0,'December 2016'!#REF!))</f>
        <v>#REF!</v>
      </c>
    </row>
    <row r="79" spans="1:2" x14ac:dyDescent="0.2">
      <c r="A79" t="e">
        <f>IF(ISBLANK('December 2016'!#REF!),"",IF(ISTEXT('December 2016'!#REF!),0,'December 2016'!#REF!))</f>
        <v>#REF!</v>
      </c>
      <c r="B79" t="e">
        <f>IF(ISBLANK('December 2016'!#REF!),"",IF(ISTEXT('December 2016'!#REF!),0,'December 2016'!#REF!))</f>
        <v>#REF!</v>
      </c>
    </row>
    <row r="80" spans="1:2" x14ac:dyDescent="0.2">
      <c r="A80" t="str">
        <f>IF(ISBLANK('December 2016'!A114),"",IF(ISTEXT('December 2016'!A114),0,'December 2016'!A114))</f>
        <v/>
      </c>
      <c r="B80" t="str">
        <f>IF(ISBLANK('December 2016'!G114),"",IF(ISTEXT('December 2016'!G114),0,'December 2016'!G114))</f>
        <v/>
      </c>
    </row>
    <row r="81" spans="1:2" x14ac:dyDescent="0.2">
      <c r="A81" t="e">
        <f>IF(ISBLANK('December 2016'!#REF!),"",IF(ISTEXT('December 2016'!#REF!),0,'December 2016'!#REF!))</f>
        <v>#REF!</v>
      </c>
      <c r="B81" t="e">
        <f>IF(ISBLANK('December 2016'!#REF!),"",IF(ISTEXT('December 2016'!#REF!),0,'December 2016'!#REF!))</f>
        <v>#REF!</v>
      </c>
    </row>
    <row r="82" spans="1:2" x14ac:dyDescent="0.2">
      <c r="A82" t="str">
        <f>IF(ISBLANK('December 2016'!A115),"",IF(ISTEXT('December 2016'!A115),0,'December 2016'!A115))</f>
        <v/>
      </c>
      <c r="B82" t="str">
        <f>IF(ISBLANK('December 2016'!G115),"",IF(ISTEXT('December 2016'!G115),0,'December 2016'!G115))</f>
        <v/>
      </c>
    </row>
    <row r="83" spans="1:2" x14ac:dyDescent="0.2">
      <c r="A83" t="e">
        <f>IF(ISBLANK('December 2016'!#REF!),"",IF(ISTEXT('December 2016'!#REF!),0,'December 2016'!#REF!))</f>
        <v>#REF!</v>
      </c>
      <c r="B83" t="e">
        <f>IF(ISBLANK('December 2016'!#REF!),"",IF(ISTEXT('December 2016'!#REF!),0,'December 2016'!#REF!))</f>
        <v>#REF!</v>
      </c>
    </row>
    <row r="84" spans="1:2" x14ac:dyDescent="0.2">
      <c r="A84" t="str">
        <f>IF(ISBLANK('December 2016'!A116),"",IF(ISTEXT('December 2016'!A116),0,'December 2016'!A116))</f>
        <v/>
      </c>
      <c r="B84" t="str">
        <f>IF(ISBLANK('December 2016'!G116),"",IF(ISTEXT('December 2016'!G116),0,'December 2016'!G116))</f>
        <v/>
      </c>
    </row>
    <row r="85" spans="1:2" x14ac:dyDescent="0.2">
      <c r="A85" t="e">
        <f>IF(ISBLANK('December 2016'!#REF!),"",IF(ISTEXT('December 2016'!#REF!),0,'December 2016'!#REF!))</f>
        <v>#REF!</v>
      </c>
      <c r="B85" t="e">
        <f>IF(ISBLANK('December 2016'!#REF!),"",IF(ISTEXT('December 2016'!#REF!),0,'December 2016'!#REF!))</f>
        <v>#REF!</v>
      </c>
    </row>
    <row r="86" spans="1:2" x14ac:dyDescent="0.2">
      <c r="A86" t="str">
        <f>IF(ISBLANK('December 2016'!A117),"",IF(ISTEXT('December 2016'!A117),0,'December 2016'!A117))</f>
        <v/>
      </c>
      <c r="B86" t="str">
        <f>IF(ISBLANK('December 2016'!G117),"",IF(ISTEXT('December 2016'!G117),0,'December 2016'!G117))</f>
        <v/>
      </c>
    </row>
    <row r="87" spans="1:2" x14ac:dyDescent="0.2">
      <c r="A87" t="e">
        <f>IF(ISBLANK('December 2016'!#REF!),"",IF(ISTEXT('December 2016'!#REF!),0,'December 2016'!#REF!))</f>
        <v>#REF!</v>
      </c>
      <c r="B87" t="e">
        <f>IF(ISBLANK('December 2016'!#REF!),"",IF(ISTEXT('December 2016'!#REF!),0,'December 2016'!#REF!))</f>
        <v>#REF!</v>
      </c>
    </row>
    <row r="88" spans="1:2" x14ac:dyDescent="0.2">
      <c r="A88" t="str">
        <f>IF(ISBLANK('December 2016'!A118),"",IF(ISTEXT('December 2016'!A118),0,'December 2016'!A118))</f>
        <v/>
      </c>
      <c r="B88" t="str">
        <f>IF(ISBLANK('December 2016'!G118),"",IF(ISTEXT('December 2016'!G118),0,'December 2016'!G118))</f>
        <v/>
      </c>
    </row>
    <row r="89" spans="1:2" x14ac:dyDescent="0.2">
      <c r="A89" t="str">
        <f>IF(ISBLANK('December 2016'!A119),"",IF(ISTEXT('December 2016'!A119),0,'December 2016'!A119))</f>
        <v/>
      </c>
      <c r="B89" t="str">
        <f>IF(ISBLANK('December 2016'!G119),"",IF(ISTEXT('December 2016'!G119),0,'December 2016'!G119))</f>
        <v/>
      </c>
    </row>
    <row r="90" spans="1:2" x14ac:dyDescent="0.2">
      <c r="A90" t="e">
        <f>IF(ISBLANK('December 2016'!#REF!),"",IF(ISTEXT('December 2016'!#REF!),0,'December 2016'!#REF!))</f>
        <v>#REF!</v>
      </c>
      <c r="B90" t="e">
        <f>IF(ISBLANK('December 2016'!#REF!),"",IF(ISTEXT('December 2016'!#REF!),0,'December 2016'!#REF!))</f>
        <v>#REF!</v>
      </c>
    </row>
    <row r="91" spans="1:2" x14ac:dyDescent="0.2">
      <c r="A91" t="e">
        <f>IF(ISBLANK('December 2016'!#REF!),"",IF(ISTEXT('December 2016'!#REF!),0,'December 2016'!#REF!))</f>
        <v>#REF!</v>
      </c>
      <c r="B91" t="e">
        <f>IF(ISBLANK('December 2016'!#REF!),"",IF(ISTEXT('December 2016'!#REF!),0,'December 2016'!#REF!))</f>
        <v>#REF!</v>
      </c>
    </row>
    <row r="92" spans="1:2" x14ac:dyDescent="0.2">
      <c r="A92" t="str">
        <f>IF(ISBLANK('December 2016'!A120),"",IF(ISTEXT('December 2016'!A120),0,'December 2016'!A120))</f>
        <v/>
      </c>
      <c r="B92" t="str">
        <f>IF(ISBLANK('December 2016'!G120),"",IF(ISTEXT('December 2016'!G120),0,'December 2016'!G120))</f>
        <v/>
      </c>
    </row>
    <row r="93" spans="1:2" x14ac:dyDescent="0.2">
      <c r="A93" t="str">
        <f>IF(ISBLANK('December 2016'!A121),"",IF(ISTEXT('December 2016'!A121),0,'December 2016'!A121))</f>
        <v/>
      </c>
      <c r="B93" t="str">
        <f>IF(ISBLANK('December 2016'!G121),"",IF(ISTEXT('December 2016'!G121),0,'December 2016'!G121))</f>
        <v/>
      </c>
    </row>
    <row r="94" spans="1:2" x14ac:dyDescent="0.2">
      <c r="A94" t="e">
        <f>IF(ISBLANK('December 2016'!#REF!),"",IF(ISTEXT('December 2016'!#REF!),0,'December 2016'!#REF!))</f>
        <v>#REF!</v>
      </c>
      <c r="B94" t="e">
        <f>IF(ISBLANK('December 2016'!#REF!),"",IF(ISTEXT('December 2016'!#REF!),0,'December 2016'!#REF!))</f>
        <v>#REF!</v>
      </c>
    </row>
    <row r="95" spans="1:2" x14ac:dyDescent="0.2">
      <c r="A95">
        <f>IF(ISBLANK('December 2016'!A122),"",IF(ISTEXT('December 2016'!A122),0,'December 2016'!A122))</f>
        <v>447905</v>
      </c>
      <c r="B95">
        <f>IF(ISBLANK('December 2016'!G122),"",IF(ISTEXT('December 2016'!G122),0,'December 2016'!G122))</f>
        <v>183.94</v>
      </c>
    </row>
    <row r="96" spans="1:2" x14ac:dyDescent="0.2">
      <c r="A96" t="str">
        <f>IF(ISBLANK('December 2016'!A123),"",IF(ISTEXT('December 2016'!A123),0,'December 2016'!A123))</f>
        <v/>
      </c>
      <c r="B96" t="str">
        <f>IF(ISBLANK('December 2016'!G123),"",IF(ISTEXT('December 2016'!G123),0,'December 2016'!G123))</f>
        <v/>
      </c>
    </row>
    <row r="97" spans="1:2" x14ac:dyDescent="0.2">
      <c r="A97" t="e">
        <f>IF(ISBLANK('December 2016'!#REF!),"",IF(ISTEXT('December 2016'!#REF!),0,'December 2016'!#REF!))</f>
        <v>#REF!</v>
      </c>
      <c r="B97" t="e">
        <f>IF(ISBLANK('December 2016'!#REF!),"",IF(ISTEXT('December 2016'!#REF!),0,'December 2016'!#REF!))</f>
        <v>#REF!</v>
      </c>
    </row>
    <row r="98" spans="1:2" x14ac:dyDescent="0.2">
      <c r="A98" t="e">
        <f>IF(ISBLANK('December 2016'!#REF!),"",IF(ISTEXT('December 2016'!#REF!),0,'December 2016'!#REF!))</f>
        <v>#REF!</v>
      </c>
      <c r="B98" t="e">
        <f>IF(ISBLANK('December 2016'!#REF!),"",IF(ISTEXT('December 2016'!#REF!),0,'December 2016'!#REF!))</f>
        <v>#REF!</v>
      </c>
    </row>
    <row r="99" spans="1:2" x14ac:dyDescent="0.2">
      <c r="A99">
        <f>IF(ISBLANK('December 2016'!A124),"",IF(ISTEXT('December 2016'!A124),0,'December 2016'!A124))</f>
        <v>448251</v>
      </c>
      <c r="B99">
        <f>IF(ISBLANK('December 2016'!G124),"",IF(ISTEXT('December 2016'!G124),0,'December 2016'!G124))</f>
        <v>119.62</v>
      </c>
    </row>
    <row r="100" spans="1:2" x14ac:dyDescent="0.2">
      <c r="A100" t="str">
        <f>IF(ISBLANK('December 2016'!A125),"",IF(ISTEXT('December 2016'!A125),0,'December 2016'!A125))</f>
        <v/>
      </c>
      <c r="B100">
        <f>IF(ISBLANK('December 2016'!G125),"",IF(ISTEXT('December 2016'!G125),0,'December 2016'!G125))</f>
        <v>1973.68</v>
      </c>
    </row>
    <row r="101" spans="1:2" x14ac:dyDescent="0.2">
      <c r="A101" t="e">
        <f>IF(ISBLANK('December 2016'!#REF!),"",IF(ISTEXT('December 2016'!#REF!),0,'December 2016'!#REF!))</f>
        <v>#REF!</v>
      </c>
      <c r="B101" t="e">
        <f>IF(ISBLANK('December 2016'!#REF!),"",IF(ISTEXT('December 2016'!#REF!),0,'December 2016'!#REF!))</f>
        <v>#REF!</v>
      </c>
    </row>
    <row r="102" spans="1:2" x14ac:dyDescent="0.2">
      <c r="A102" t="str">
        <f>IF(ISBLANK('December 2016'!A126),"",IF(ISTEXT('December 2016'!A126),0,'December 2016'!A126))</f>
        <v/>
      </c>
      <c r="B102">
        <f>IF(ISBLANK('December 2016'!G126),"",IF(ISTEXT('December 2016'!G126),0,'December 2016'!G126))</f>
        <v>3716.71</v>
      </c>
    </row>
    <row r="103" spans="1:2" x14ac:dyDescent="0.2">
      <c r="A103" t="e">
        <f>IF(ISBLANK('December 2016'!#REF!),"",IF(ISTEXT('December 2016'!#REF!),0,'December 2016'!#REF!))</f>
        <v>#REF!</v>
      </c>
      <c r="B103" t="e">
        <f>IF(ISBLANK('December 2016'!#REF!),"",IF(ISTEXT('December 2016'!#REF!),0,'December 2016'!#REF!))</f>
        <v>#REF!</v>
      </c>
    </row>
    <row r="104" spans="1:2" x14ac:dyDescent="0.2">
      <c r="A104" t="e">
        <f>IF(ISBLANK('December 2016'!#REF!),"",IF(ISTEXT('December 2016'!#REF!),0,'December 2016'!#REF!))</f>
        <v>#REF!</v>
      </c>
      <c r="B104" t="e">
        <f>IF(ISBLANK('December 2016'!#REF!),"",IF(ISTEXT('December 2016'!#REF!),0,'December 2016'!#REF!))</f>
        <v>#REF!</v>
      </c>
    </row>
    <row r="105" spans="1:2" x14ac:dyDescent="0.2">
      <c r="A105" t="str">
        <f>IF(ISBLANK('December 2016'!A127),"",IF(ISTEXT('December 2016'!A127),0,'December 2016'!A127))</f>
        <v/>
      </c>
      <c r="B105" t="str">
        <f>IF(ISBLANK('December 2016'!G127),"",IF(ISTEXT('December 2016'!G127),0,'December 2016'!G127))</f>
        <v/>
      </c>
    </row>
    <row r="106" spans="1:2" x14ac:dyDescent="0.2">
      <c r="A106" t="e">
        <f>IF(ISBLANK('December 2016'!#REF!),"",IF(ISTEXT('December 2016'!#REF!),0,'December 2016'!#REF!))</f>
        <v>#REF!</v>
      </c>
      <c r="B106" t="e">
        <f>IF(ISBLANK('December 2016'!#REF!),"",IF(ISTEXT('December 2016'!#REF!),0,'December 2016'!#REF!))</f>
        <v>#REF!</v>
      </c>
    </row>
    <row r="107" spans="1:2" x14ac:dyDescent="0.2">
      <c r="A107" t="str">
        <f>IF(ISBLANK('December 2016'!A128),"",IF(ISTEXT('December 2016'!A128),0,'December 2016'!A128))</f>
        <v/>
      </c>
      <c r="B107" t="str">
        <f>IF(ISBLANK('December 2016'!G128),"",IF(ISTEXT('December 2016'!G128),0,'December 2016'!G128))</f>
        <v/>
      </c>
    </row>
    <row r="108" spans="1:2" x14ac:dyDescent="0.2">
      <c r="A108" t="e">
        <f>IF(ISBLANK('December 2016'!#REF!),"",IF(ISTEXT('December 2016'!#REF!),0,'December 2016'!#REF!))</f>
        <v>#REF!</v>
      </c>
      <c r="B108" t="e">
        <f>IF(ISBLANK('December 2016'!#REF!),"",IF(ISTEXT('December 2016'!#REF!),0,'December 2016'!#REF!))</f>
        <v>#REF!</v>
      </c>
    </row>
    <row r="109" spans="1:2" x14ac:dyDescent="0.2">
      <c r="A109" t="str">
        <f>IF(ISBLANK('December 2016'!A129),"",IF(ISTEXT('December 2016'!A129),0,'December 2016'!A129))</f>
        <v/>
      </c>
      <c r="B109" t="str">
        <f>IF(ISBLANK('December 2016'!G129),"",IF(ISTEXT('December 2016'!G129),0,'December 2016'!G129))</f>
        <v/>
      </c>
    </row>
    <row r="110" spans="1:2" x14ac:dyDescent="0.2">
      <c r="A110" t="e">
        <f>IF(ISBLANK('December 2016'!#REF!),"",IF(ISTEXT('December 2016'!#REF!),0,'December 2016'!#REF!))</f>
        <v>#REF!</v>
      </c>
      <c r="B110" t="e">
        <f>IF(ISBLANK('December 2016'!#REF!),"",IF(ISTEXT('December 2016'!#REF!),0,'December 2016'!#REF!))</f>
        <v>#REF!</v>
      </c>
    </row>
    <row r="111" spans="1:2" x14ac:dyDescent="0.2">
      <c r="A111" t="str">
        <f>IF(ISBLANK('December 2016'!A130),"",IF(ISTEXT('December 2016'!A130),0,'December 2016'!A130))</f>
        <v/>
      </c>
      <c r="B111" t="str">
        <f>IF(ISBLANK('December 2016'!G130),"",IF(ISTEXT('December 2016'!G130),0,'December 2016'!G130))</f>
        <v/>
      </c>
    </row>
    <row r="112" spans="1:2" x14ac:dyDescent="0.2">
      <c r="A112" t="str">
        <f>IF(ISBLANK('December 2016'!A131),"",IF(ISTEXT('December 2016'!A131),0,'December 2016'!A131))</f>
        <v/>
      </c>
      <c r="B112" t="str">
        <f>IF(ISBLANK('December 2016'!G131),"",IF(ISTEXT('December 2016'!G131),0,'December 2016'!G131))</f>
        <v/>
      </c>
    </row>
    <row r="113" spans="1:2" x14ac:dyDescent="0.2">
      <c r="A113" t="e">
        <f>IF(ISBLANK('December 2016'!#REF!),"",IF(ISTEXT('December 2016'!#REF!),0,'December 2016'!#REF!))</f>
        <v>#REF!</v>
      </c>
      <c r="B113" t="e">
        <f>IF(ISBLANK('December 2016'!#REF!),"",IF(ISTEXT('December 2016'!#REF!),0,'December 2016'!#REF!))</f>
        <v>#REF!</v>
      </c>
    </row>
    <row r="114" spans="1:2" x14ac:dyDescent="0.2">
      <c r="A114" t="str">
        <f>IF(ISBLANK('December 2016'!A132),"",IF(ISTEXT('December 2016'!A132),0,'December 2016'!A132))</f>
        <v/>
      </c>
      <c r="B114" t="str">
        <f>IF(ISBLANK('December 2016'!G132),"",IF(ISTEXT('December 2016'!G132),0,'December 2016'!G132))</f>
        <v/>
      </c>
    </row>
    <row r="115" spans="1:2" x14ac:dyDescent="0.2">
      <c r="A115" t="str">
        <f>IF(ISBLANK('December 2016'!A133),"",IF(ISTEXT('December 2016'!A133),0,'December 2016'!A133))</f>
        <v/>
      </c>
      <c r="B115" t="str">
        <f>IF(ISBLANK('December 2016'!G133),"",IF(ISTEXT('December 2016'!G133),0,'December 2016'!G133))</f>
        <v/>
      </c>
    </row>
    <row r="116" spans="1:2" x14ac:dyDescent="0.2">
      <c r="A116" t="e">
        <f>IF(ISBLANK('December 2016'!#REF!),"",IF(ISTEXT('December 2016'!#REF!),0,'December 2016'!#REF!))</f>
        <v>#REF!</v>
      </c>
      <c r="B116" t="e">
        <f>IF(ISBLANK('December 2016'!#REF!),"",IF(ISTEXT('December 2016'!#REF!),0,'December 2016'!#REF!))</f>
        <v>#REF!</v>
      </c>
    </row>
    <row r="117" spans="1:2" x14ac:dyDescent="0.2">
      <c r="A117" t="str">
        <f>IF(ISBLANK('December 2016'!A134),"",IF(ISTEXT('December 2016'!A134),0,'December 2016'!A134))</f>
        <v/>
      </c>
      <c r="B117" t="str">
        <f>IF(ISBLANK('December 2016'!G134),"",IF(ISTEXT('December 2016'!G134),0,'December 2016'!G134))</f>
        <v/>
      </c>
    </row>
    <row r="118" spans="1:2" x14ac:dyDescent="0.2">
      <c r="A118" t="e">
        <f>IF(ISBLANK('December 2016'!#REF!),"",IF(ISTEXT('December 2016'!#REF!),0,'December 2016'!#REF!))</f>
        <v>#REF!</v>
      </c>
      <c r="B118" t="e">
        <f>IF(ISBLANK('December 2016'!#REF!),"",IF(ISTEXT('December 2016'!#REF!),0,'December 2016'!#REF!))</f>
        <v>#REF!</v>
      </c>
    </row>
    <row r="119" spans="1:2" x14ac:dyDescent="0.2">
      <c r="A119" t="e">
        <f>IF(ISBLANK('December 2016'!#REF!),"",IF(ISTEXT('December 2016'!#REF!),0,'December 2016'!#REF!))</f>
        <v>#REF!</v>
      </c>
      <c r="B119" t="e">
        <f>IF(ISBLANK('December 2016'!#REF!),"",IF(ISTEXT('December 2016'!#REF!),0,'December 2016'!#REF!))</f>
        <v>#REF!</v>
      </c>
    </row>
    <row r="120" spans="1:2" x14ac:dyDescent="0.2">
      <c r="A120" t="e">
        <f>IF(ISBLANK('December 2016'!#REF!),"",IF(ISTEXT('December 2016'!#REF!),0,'December 2016'!#REF!))</f>
        <v>#REF!</v>
      </c>
      <c r="B120" t="e">
        <f>IF(ISBLANK('December 2016'!#REF!),"",IF(ISTEXT('December 2016'!#REF!),0,'December 2016'!#REF!))</f>
        <v>#REF!</v>
      </c>
    </row>
    <row r="121" spans="1:2" x14ac:dyDescent="0.2">
      <c r="A121" t="e">
        <f>IF(ISBLANK('December 2016'!#REF!),"",IF(ISTEXT('December 2016'!#REF!),0,'December 2016'!#REF!))</f>
        <v>#REF!</v>
      </c>
      <c r="B121" t="e">
        <f>IF(ISBLANK('December 2016'!#REF!),"",IF(ISTEXT('December 2016'!#REF!),0,'December 2016'!#REF!))</f>
        <v>#REF!</v>
      </c>
    </row>
    <row r="122" spans="1:2" x14ac:dyDescent="0.2">
      <c r="A122" t="str">
        <f>IF(ISBLANK('December 2016'!A135),"",IF(ISTEXT('December 2016'!A135),0,'December 2016'!A135))</f>
        <v/>
      </c>
      <c r="B122" t="str">
        <f>IF(ISBLANK('December 2016'!G135),"",IF(ISTEXT('December 2016'!G135),0,'December 2016'!G135))</f>
        <v/>
      </c>
    </row>
    <row r="123" spans="1:2" x14ac:dyDescent="0.2">
      <c r="A123" t="e">
        <f>IF(ISBLANK('December 2016'!#REF!),"",IF(ISTEXT('December 2016'!#REF!),0,'December 2016'!#REF!))</f>
        <v>#REF!</v>
      </c>
      <c r="B123" t="e">
        <f>IF(ISBLANK('December 2016'!#REF!),"",IF(ISTEXT('December 2016'!#REF!),0,'December 2016'!#REF!))</f>
        <v>#REF!</v>
      </c>
    </row>
    <row r="124" spans="1:2" x14ac:dyDescent="0.2">
      <c r="A124" t="str">
        <f>IF(ISBLANK('December 2016'!A136),"",IF(ISTEXT('December 2016'!A136),0,'December 2016'!A136))</f>
        <v/>
      </c>
      <c r="B124" t="str">
        <f>IF(ISBLANK('December 2016'!G136),"",IF(ISTEXT('December 2016'!G136),0,'December 2016'!G136))</f>
        <v/>
      </c>
    </row>
    <row r="125" spans="1:2" x14ac:dyDescent="0.2">
      <c r="A125" t="e">
        <f>IF(ISBLANK('December 2016'!#REF!),"",IF(ISTEXT('December 2016'!#REF!),0,'December 2016'!#REF!))</f>
        <v>#REF!</v>
      </c>
      <c r="B125" t="e">
        <f>IF(ISBLANK('December 2016'!#REF!),"",IF(ISTEXT('December 2016'!#REF!),0,'December 2016'!#REF!))</f>
        <v>#REF!</v>
      </c>
    </row>
    <row r="126" spans="1:2" x14ac:dyDescent="0.2">
      <c r="A126" t="str">
        <f>IF(ISBLANK('December 2016'!A137),"",IF(ISTEXT('December 2016'!A137),0,'December 2016'!A137))</f>
        <v/>
      </c>
      <c r="B126" t="str">
        <f>IF(ISBLANK('December 2016'!G137),"",IF(ISTEXT('December 2016'!G137),0,'December 2016'!G137))</f>
        <v/>
      </c>
    </row>
    <row r="127" spans="1:2" x14ac:dyDescent="0.2">
      <c r="A127" t="e">
        <f>IF(ISBLANK('December 2016'!#REF!),"",IF(ISTEXT('December 2016'!#REF!),0,'December 2016'!#REF!))</f>
        <v>#REF!</v>
      </c>
      <c r="B127" t="e">
        <f>IF(ISBLANK('December 2016'!#REF!),"",IF(ISTEXT('December 2016'!#REF!),0,'December 2016'!#REF!))</f>
        <v>#REF!</v>
      </c>
    </row>
    <row r="128" spans="1:2" x14ac:dyDescent="0.2">
      <c r="A128" t="str">
        <f>IF(ISBLANK('December 2016'!A138),"",IF(ISTEXT('December 2016'!A138),0,'December 2016'!A138))</f>
        <v/>
      </c>
      <c r="B128" t="str">
        <f>IF(ISBLANK('December 2016'!G138),"",IF(ISTEXT('December 2016'!G138),0,'December 2016'!G138))</f>
        <v/>
      </c>
    </row>
    <row r="129" spans="1:2" x14ac:dyDescent="0.2">
      <c r="A129" t="e">
        <f>IF(ISBLANK('December 2016'!#REF!),"",IF(ISTEXT('December 2016'!#REF!),0,'December 2016'!#REF!))</f>
        <v>#REF!</v>
      </c>
      <c r="B129" t="e">
        <f>IF(ISBLANK('December 2016'!#REF!),"",IF(ISTEXT('December 2016'!#REF!),0,'December 2016'!#REF!))</f>
        <v>#REF!</v>
      </c>
    </row>
    <row r="130" spans="1:2" x14ac:dyDescent="0.2">
      <c r="A130" t="str">
        <f>IF(ISBLANK('December 2016'!A139),"",IF(ISTEXT('December 2016'!A139),0,'December 2016'!A139))</f>
        <v/>
      </c>
      <c r="B130" t="str">
        <f>IF(ISBLANK('December 2016'!G139),"",IF(ISTEXT('December 2016'!G139),0,'December 2016'!G139))</f>
        <v/>
      </c>
    </row>
    <row r="131" spans="1:2" x14ac:dyDescent="0.2">
      <c r="A131" t="str">
        <f>IF(ISBLANK('December 2016'!A140),"",IF(ISTEXT('December 2016'!A140),0,'December 2016'!A140))</f>
        <v/>
      </c>
      <c r="B131" t="str">
        <f>IF(ISBLANK('December 2016'!G140),"",IF(ISTEXT('December 2016'!G140),0,'December 2016'!G140))</f>
        <v/>
      </c>
    </row>
    <row r="132" spans="1:2" x14ac:dyDescent="0.2">
      <c r="A132" t="e">
        <f>IF(ISBLANK('December 2016'!#REF!),"",IF(ISTEXT('December 2016'!#REF!),0,'December 2016'!#REF!))</f>
        <v>#REF!</v>
      </c>
      <c r="B132" t="e">
        <f>IF(ISBLANK('December 2016'!#REF!),"",IF(ISTEXT('December 2016'!#REF!),0,'December 2016'!#REF!))</f>
        <v>#REF!</v>
      </c>
    </row>
    <row r="133" spans="1:2" x14ac:dyDescent="0.2">
      <c r="A133" t="e">
        <f>IF(ISBLANK('December 2016'!#REF!),"",IF(ISTEXT('December 2016'!#REF!),0,'December 2016'!#REF!))</f>
        <v>#REF!</v>
      </c>
      <c r="B133" t="e">
        <f>IF(ISBLANK('December 2016'!#REF!),"",IF(ISTEXT('December 2016'!#REF!),0,'December 2016'!#REF!))</f>
        <v>#REF!</v>
      </c>
    </row>
    <row r="134" spans="1:2" x14ac:dyDescent="0.2">
      <c r="A134" t="str">
        <f>IF(ISBLANK('December 2016'!A141),"",IF(ISTEXT('December 2016'!A141),0,'December 2016'!A141))</f>
        <v/>
      </c>
      <c r="B134" t="str">
        <f>IF(ISBLANK('December 2016'!G141),"",IF(ISTEXT('December 2016'!G141),0,'December 2016'!G141))</f>
        <v/>
      </c>
    </row>
    <row r="135" spans="1:2" x14ac:dyDescent="0.2">
      <c r="A135" t="e">
        <f>IF(ISBLANK('December 2016'!#REF!),"",IF(ISTEXT('December 2016'!#REF!),0,'December 2016'!#REF!))</f>
        <v>#REF!</v>
      </c>
      <c r="B135" t="e">
        <f>IF(ISBLANK('December 2016'!#REF!),"",IF(ISTEXT('December 2016'!#REF!),0,'December 2016'!#REF!))</f>
        <v>#REF!</v>
      </c>
    </row>
    <row r="136" spans="1:2" x14ac:dyDescent="0.2">
      <c r="A136" t="str">
        <f>IF(ISBLANK('December 2016'!A142),"",IF(ISTEXT('December 2016'!A142),0,'December 2016'!A142))</f>
        <v/>
      </c>
      <c r="B136" t="str">
        <f>IF(ISBLANK('December 2016'!G142),"",IF(ISTEXT('December 2016'!G142),0,'December 2016'!G142))</f>
        <v/>
      </c>
    </row>
    <row r="137" spans="1:2" x14ac:dyDescent="0.2">
      <c r="A137" t="e">
        <f>IF(ISBLANK('December 2016'!#REF!),"",IF(ISTEXT('December 2016'!#REF!),0,'December 2016'!#REF!))</f>
        <v>#REF!</v>
      </c>
      <c r="B137" t="e">
        <f>IF(ISBLANK('December 2016'!#REF!),"",IF(ISTEXT('December 2016'!#REF!),0,'December 2016'!#REF!))</f>
        <v>#REF!</v>
      </c>
    </row>
    <row r="138" spans="1:2" x14ac:dyDescent="0.2">
      <c r="A138" t="str">
        <f>IF(ISBLANK('December 2016'!A143),"",IF(ISTEXT('December 2016'!A143),0,'December 2016'!A143))</f>
        <v/>
      </c>
      <c r="B138" t="str">
        <f>IF(ISBLANK('December 2016'!G143),"",IF(ISTEXT('December 2016'!G143),0,'December 2016'!G143))</f>
        <v/>
      </c>
    </row>
    <row r="139" spans="1:2" x14ac:dyDescent="0.2">
      <c r="A139" t="e">
        <f>IF(ISBLANK('December 2016'!#REF!),"",IF(ISTEXT('December 2016'!#REF!),0,'December 2016'!#REF!))</f>
        <v>#REF!</v>
      </c>
      <c r="B139" t="e">
        <f>IF(ISBLANK('December 2016'!#REF!),"",IF(ISTEXT('December 2016'!#REF!),0,'December 2016'!#REF!))</f>
        <v>#REF!</v>
      </c>
    </row>
    <row r="140" spans="1:2" x14ac:dyDescent="0.2">
      <c r="A140" t="e">
        <f>IF(ISBLANK('December 2016'!#REF!),"",IF(ISTEXT('December 2016'!#REF!),0,'December 2016'!#REF!))</f>
        <v>#REF!</v>
      </c>
      <c r="B140" t="e">
        <f>IF(ISBLANK('December 2016'!#REF!),"",IF(ISTEXT('December 2016'!#REF!),0,'December 2016'!#REF!))</f>
        <v>#REF!</v>
      </c>
    </row>
    <row r="141" spans="1:2" x14ac:dyDescent="0.2">
      <c r="A141" t="str">
        <f>IF(ISBLANK('December 2016'!A144),"",IF(ISTEXT('December 2016'!A144),0,'December 2016'!A144))</f>
        <v/>
      </c>
      <c r="B141" t="str">
        <f>IF(ISBLANK('December 2016'!G144),"",IF(ISTEXT('December 2016'!G144),0,'December 2016'!G144))</f>
        <v/>
      </c>
    </row>
    <row r="142" spans="1:2" x14ac:dyDescent="0.2">
      <c r="A142" t="str">
        <f>IF(ISBLANK('December 2016'!A145),"",IF(ISTEXT('December 2016'!A145),0,'December 2016'!A145))</f>
        <v/>
      </c>
      <c r="B142" t="str">
        <f>IF(ISBLANK('December 2016'!G145),"",IF(ISTEXT('December 2016'!G145),0,'December 2016'!G145))</f>
        <v/>
      </c>
    </row>
    <row r="143" spans="1:2" x14ac:dyDescent="0.2">
      <c r="A143" t="e">
        <f>IF(ISBLANK('December 2016'!#REF!),"",IF(ISTEXT('December 2016'!#REF!),0,'December 2016'!#REF!))</f>
        <v>#REF!</v>
      </c>
      <c r="B143" t="e">
        <f>IF(ISBLANK('December 2016'!#REF!),"",IF(ISTEXT('December 2016'!#REF!),0,'December 2016'!#REF!))</f>
        <v>#REF!</v>
      </c>
    </row>
    <row r="144" spans="1:2" x14ac:dyDescent="0.2">
      <c r="A144" t="str">
        <f>IF(ISBLANK('December 2016'!A146),"",IF(ISTEXT('December 2016'!A146),0,'December 2016'!A146))</f>
        <v/>
      </c>
      <c r="B144" t="str">
        <f>IF(ISBLANK('December 2016'!G146),"",IF(ISTEXT('December 2016'!G146),0,'December 2016'!G146))</f>
        <v/>
      </c>
    </row>
    <row r="145" spans="1:2" x14ac:dyDescent="0.2">
      <c r="A145" t="e">
        <f>IF(ISBLANK('December 2016'!#REF!),"",IF(ISTEXT('December 2016'!#REF!),0,'December 2016'!#REF!))</f>
        <v>#REF!</v>
      </c>
      <c r="B145" t="e">
        <f>IF(ISBLANK('December 2016'!#REF!),"",IF(ISTEXT('December 2016'!#REF!),0,'December 2016'!#REF!))</f>
        <v>#REF!</v>
      </c>
    </row>
    <row r="146" spans="1:2" x14ac:dyDescent="0.2">
      <c r="A146" t="e">
        <f>IF(ISBLANK('December 2016'!#REF!),"",IF(ISTEXT('December 2016'!#REF!),0,'December 2016'!#REF!))</f>
        <v>#REF!</v>
      </c>
      <c r="B146" t="e">
        <f>IF(ISBLANK('December 2016'!#REF!),"",IF(ISTEXT('December 2016'!#REF!),0,'December 2016'!#REF!))</f>
        <v>#REF!</v>
      </c>
    </row>
    <row r="147" spans="1:2" x14ac:dyDescent="0.2">
      <c r="A147" t="e">
        <f>IF(ISBLANK('December 2016'!#REF!),"",IF(ISTEXT('December 2016'!#REF!),0,'December 2016'!#REF!))</f>
        <v>#REF!</v>
      </c>
      <c r="B147" t="e">
        <f>IF(ISBLANK('December 2016'!#REF!),"",IF(ISTEXT('December 2016'!#REF!),0,'December 2016'!#REF!))</f>
        <v>#REF!</v>
      </c>
    </row>
    <row r="148" spans="1:2" x14ac:dyDescent="0.2">
      <c r="A148" t="str">
        <f>IF(ISBLANK('December 2016'!A147),"",IF(ISTEXT('December 2016'!A147),0,'December 2016'!A147))</f>
        <v/>
      </c>
      <c r="B148" t="str">
        <f>IF(ISBLANK('December 2016'!G147),"",IF(ISTEXT('December 2016'!G147),0,'December 2016'!G147))</f>
        <v/>
      </c>
    </row>
    <row r="149" spans="1:2" x14ac:dyDescent="0.2">
      <c r="A149" t="e">
        <f>IF(ISBLANK('December 2016'!#REF!),"",IF(ISTEXT('December 2016'!#REF!),0,'December 2016'!#REF!))</f>
        <v>#REF!</v>
      </c>
      <c r="B149" t="e">
        <f>IF(ISBLANK('December 2016'!#REF!),"",IF(ISTEXT('December 2016'!#REF!),0,'December 2016'!#REF!))</f>
        <v>#REF!</v>
      </c>
    </row>
    <row r="150" spans="1:2" x14ac:dyDescent="0.2">
      <c r="A150" t="e">
        <f>IF(ISBLANK('December 2016'!#REF!),"",IF(ISTEXT('December 2016'!#REF!),0,'December 2016'!#REF!))</f>
        <v>#REF!</v>
      </c>
      <c r="B150" t="e">
        <f>IF(ISBLANK('December 2016'!#REF!),"",IF(ISTEXT('December 2016'!#REF!),0,'December 2016'!#REF!))</f>
        <v>#REF!</v>
      </c>
    </row>
    <row r="151" spans="1:2" x14ac:dyDescent="0.2">
      <c r="A151">
        <f>IF(ISBLANK('December 2016'!A148),"",IF(ISTEXT('December 2016'!A148),0,'December 2016'!A148))</f>
        <v>448252</v>
      </c>
      <c r="B151">
        <f>IF(ISBLANK('December 2016'!G148),"",IF(ISTEXT('December 2016'!G148),0,'December 2016'!G148))</f>
        <v>5.78</v>
      </c>
    </row>
    <row r="152" spans="1:2" x14ac:dyDescent="0.2">
      <c r="A152" t="str">
        <f>IF(ISBLANK('December 2016'!A149),"",IF(ISTEXT('December 2016'!A149),0,'December 2016'!A149))</f>
        <v/>
      </c>
      <c r="B152">
        <f>IF(ISBLANK('December 2016'!G149),"",IF(ISTEXT('December 2016'!G149),0,'December 2016'!G149))</f>
        <v>256.83999999999997</v>
      </c>
    </row>
    <row r="153" spans="1:2" x14ac:dyDescent="0.2">
      <c r="A153" t="e">
        <f>IF(ISBLANK('December 2016'!#REF!),"",IF(ISTEXT('December 2016'!#REF!),0,'December 2016'!#REF!))</f>
        <v>#REF!</v>
      </c>
      <c r="B153" t="e">
        <f>IF(ISBLANK('December 2016'!#REF!),"",IF(ISTEXT('December 2016'!#REF!),0,'December 2016'!#REF!))</f>
        <v>#REF!</v>
      </c>
    </row>
    <row r="154" spans="1:2" x14ac:dyDescent="0.2">
      <c r="A154" t="str">
        <f>IF(ISBLANK('December 2016'!A150),"",IF(ISTEXT('December 2016'!A150),0,'December 2016'!A150))</f>
        <v/>
      </c>
      <c r="B154" t="str">
        <f>IF(ISBLANK('December 2016'!G150),"",IF(ISTEXT('December 2016'!G150),0,'December 2016'!G150))</f>
        <v/>
      </c>
    </row>
    <row r="155" spans="1:2" x14ac:dyDescent="0.2">
      <c r="A155">
        <f>IF(ISBLANK('December 2016'!A154),"",IF(ISTEXT('December 2016'!A154),0,'December 2016'!A154))</f>
        <v>447906</v>
      </c>
      <c r="B155">
        <f>IF(ISBLANK('December 2016'!G154),"",IF(ISTEXT('December 2016'!G154),0,'December 2016'!G154))</f>
        <v>123.63</v>
      </c>
    </row>
    <row r="156" spans="1:2" x14ac:dyDescent="0.2">
      <c r="A156" t="str">
        <f>IF(ISBLANK('December 2016'!A155),"",IF(ISTEXT('December 2016'!A155),0,'December 2016'!A155))</f>
        <v/>
      </c>
      <c r="B156" t="str">
        <f>IF(ISBLANK('December 2016'!G155),"",IF(ISTEXT('December 2016'!G155),0,'December 2016'!G155))</f>
        <v/>
      </c>
    </row>
    <row r="157" spans="1:2" x14ac:dyDescent="0.2">
      <c r="A157">
        <f>IF(ISBLANK('December 2016'!A159),"",IF(ISTEXT('December 2016'!A159),0,'December 2016'!A159))</f>
        <v>448253</v>
      </c>
      <c r="B157">
        <f>IF(ISBLANK('December 2016'!G159),"",IF(ISTEXT('December 2016'!G159),0,'December 2016'!G159))</f>
        <v>497</v>
      </c>
    </row>
    <row r="158" spans="1:2" x14ac:dyDescent="0.2">
      <c r="A158">
        <f>IF(ISBLANK('December 2016'!A163),"",IF(ISTEXT('December 2016'!A163),0,'December 2016'!A163))</f>
        <v>447907</v>
      </c>
      <c r="B158">
        <f>IF(ISBLANK('December 2016'!G163),"",IF(ISTEXT('December 2016'!G163),0,'December 2016'!G163))</f>
        <v>1024.98</v>
      </c>
    </row>
    <row r="159" spans="1:2" x14ac:dyDescent="0.2">
      <c r="A159" t="str">
        <f>IF(ISBLANK('December 2016'!A164),"",IF(ISTEXT('December 2016'!A164),0,'December 2016'!A164))</f>
        <v/>
      </c>
      <c r="B159" t="str">
        <f>IF(ISBLANK('December 2016'!G164),"",IF(ISTEXT('December 2016'!G164),0,'December 2016'!G164))</f>
        <v/>
      </c>
    </row>
    <row r="160" spans="1:2" x14ac:dyDescent="0.2">
      <c r="A160">
        <f>IF(ISBLANK('December 2016'!A165),"",IF(ISTEXT('December 2016'!A165),0,'December 2016'!A165))</f>
        <v>448254</v>
      </c>
      <c r="B160">
        <f>IF(ISBLANK('December 2016'!G165),"",IF(ISTEXT('December 2016'!G165),0,'December 2016'!G165))</f>
        <v>174.4</v>
      </c>
    </row>
    <row r="161" spans="1:2" x14ac:dyDescent="0.2">
      <c r="A161">
        <f>IF(ISBLANK('December 2016'!A169),"",IF(ISTEXT('December 2016'!A169),0,'December 2016'!A169))</f>
        <v>448255</v>
      </c>
      <c r="B161">
        <f>IF(ISBLANK('December 2016'!G169),"",IF(ISTEXT('December 2016'!G169),0,'December 2016'!G169))</f>
        <v>450</v>
      </c>
    </row>
    <row r="162" spans="1:2" x14ac:dyDescent="0.2">
      <c r="A162">
        <f>IF(ISBLANK('December 2016'!A173),"",IF(ISTEXT('December 2016'!A173),0,'December 2016'!A173))</f>
        <v>447908</v>
      </c>
      <c r="B162">
        <f>IF(ISBLANK('December 2016'!G173),"",IF(ISTEXT('December 2016'!G173),0,'December 2016'!G173))</f>
        <v>100</v>
      </c>
    </row>
    <row r="163" spans="1:2" x14ac:dyDescent="0.2">
      <c r="A163" t="str">
        <f>IF(ISBLANK('December 2016'!A174),"",IF(ISTEXT('December 2016'!A174),0,'December 2016'!A174))</f>
        <v/>
      </c>
      <c r="B163">
        <f>IF(ISBLANK('December 2016'!G174),"",IF(ISTEXT('December 2016'!G174),0,'December 2016'!G174))</f>
        <v>150</v>
      </c>
    </row>
    <row r="164" spans="1:2" x14ac:dyDescent="0.2">
      <c r="A164" t="str">
        <f>IF(ISBLANK('December 2016'!A175),"",IF(ISTEXT('December 2016'!A175),0,'December 2016'!A175))</f>
        <v/>
      </c>
      <c r="B164">
        <f>IF(ISBLANK('December 2016'!G175),"",IF(ISTEXT('December 2016'!G175),0,'December 2016'!G175))</f>
        <v>150</v>
      </c>
    </row>
    <row r="165" spans="1:2" x14ac:dyDescent="0.2">
      <c r="A165" t="str">
        <f>IF(ISBLANK('December 2016'!A176),"",IF(ISTEXT('December 2016'!A176),0,'December 2016'!A176))</f>
        <v/>
      </c>
      <c r="B165">
        <f>IF(ISBLANK('December 2016'!G176),"",IF(ISTEXT('December 2016'!G176),0,'December 2016'!G176))</f>
        <v>50</v>
      </c>
    </row>
    <row r="166" spans="1:2" x14ac:dyDescent="0.2">
      <c r="A166" t="str">
        <f>IF(ISBLANK('December 2016'!A177),"",IF(ISTEXT('December 2016'!A177),0,'December 2016'!A177))</f>
        <v/>
      </c>
      <c r="B166">
        <f>IF(ISBLANK('December 2016'!G177),"",IF(ISTEXT('December 2016'!G177),0,'December 2016'!G177))</f>
        <v>50</v>
      </c>
    </row>
    <row r="167" spans="1:2" x14ac:dyDescent="0.2">
      <c r="A167" t="str">
        <f>IF(ISBLANK('December 2016'!A178),"",IF(ISTEXT('December 2016'!A178),0,'December 2016'!A178))</f>
        <v/>
      </c>
      <c r="B167">
        <f>IF(ISBLANK('December 2016'!G178),"",IF(ISTEXT('December 2016'!G178),0,'December 2016'!G178))</f>
        <v>1175</v>
      </c>
    </row>
    <row r="168" spans="1:2" x14ac:dyDescent="0.2">
      <c r="A168" t="str">
        <f>IF(ISBLANK('December 2016'!A179),"",IF(ISTEXT('December 2016'!A179),0,'December 2016'!A179))</f>
        <v/>
      </c>
      <c r="B168">
        <f>IF(ISBLANK('December 2016'!G179),"",IF(ISTEXT('December 2016'!G179),0,'December 2016'!G179))</f>
        <v>250</v>
      </c>
    </row>
    <row r="169" spans="1:2" x14ac:dyDescent="0.2">
      <c r="A169" t="str">
        <f>IF(ISBLANK('December 2016'!A180),"",IF(ISTEXT('December 2016'!A180),0,'December 2016'!A180))</f>
        <v/>
      </c>
      <c r="B169">
        <f>IF(ISBLANK('December 2016'!G180),"",IF(ISTEXT('December 2016'!G180),0,'December 2016'!G180))</f>
        <v>125</v>
      </c>
    </row>
    <row r="170" spans="1:2" x14ac:dyDescent="0.2">
      <c r="A170">
        <f>IF(ISBLANK('December 2016'!A181),"",IF(ISTEXT('December 2016'!A181),0,'December 2016'!A181))</f>
        <v>448257</v>
      </c>
      <c r="B170">
        <f>IF(ISBLANK('December 2016'!G181),"",IF(ISTEXT('December 2016'!G181),0,'December 2016'!G181))</f>
        <v>247.5</v>
      </c>
    </row>
    <row r="171" spans="1:2" x14ac:dyDescent="0.2">
      <c r="A171" t="str">
        <f>IF(ISBLANK('December 2016'!A182),"",IF(ISTEXT('December 2016'!A182),0,'December 2016'!A182))</f>
        <v/>
      </c>
      <c r="B171">
        <f>IF(ISBLANK('December 2016'!G182),"",IF(ISTEXT('December 2016'!G182),0,'December 2016'!G182))</f>
        <v>440</v>
      </c>
    </row>
    <row r="172" spans="1:2" x14ac:dyDescent="0.2">
      <c r="A172" t="str">
        <f>IF(ISBLANK('December 2016'!A183),"",IF(ISTEXT('December 2016'!A183),0,'December 2016'!A183))</f>
        <v/>
      </c>
      <c r="B172">
        <f>IF(ISBLANK('December 2016'!G183),"",IF(ISTEXT('December 2016'!G183),0,'December 2016'!G183))</f>
        <v>247.5</v>
      </c>
    </row>
    <row r="173" spans="1:2" x14ac:dyDescent="0.2">
      <c r="A173" t="str">
        <f>IF(ISBLANK('December 2016'!A184),"",IF(ISTEXT('December 2016'!A184),0,'December 2016'!A184))</f>
        <v/>
      </c>
      <c r="B173">
        <f>IF(ISBLANK('December 2016'!G184),"",IF(ISTEXT('December 2016'!G184),0,'December 2016'!G184))</f>
        <v>82.5</v>
      </c>
    </row>
    <row r="174" spans="1:2" x14ac:dyDescent="0.2">
      <c r="A174" t="str">
        <f>IF(ISBLANK('December 2016'!A185),"",IF(ISTEXT('December 2016'!A185),0,'December 2016'!A185))</f>
        <v/>
      </c>
      <c r="B174">
        <f>IF(ISBLANK('December 2016'!G185),"",IF(ISTEXT('December 2016'!G185),0,'December 2016'!G185))</f>
        <v>247.5</v>
      </c>
    </row>
    <row r="175" spans="1:2" x14ac:dyDescent="0.2">
      <c r="A175" t="str">
        <f>IF(ISBLANK('December 2016'!A186),"",IF(ISTEXT('December 2016'!A186),0,'December 2016'!A186))</f>
        <v/>
      </c>
      <c r="B175">
        <f>IF(ISBLANK('December 2016'!G186),"",IF(ISTEXT('December 2016'!G186),0,'December 2016'!G186))</f>
        <v>165</v>
      </c>
    </row>
    <row r="176" spans="1:2" x14ac:dyDescent="0.2">
      <c r="A176" t="str">
        <f>IF(ISBLANK('December 2016'!A187),"",IF(ISTEXT('December 2016'!A187),0,'December 2016'!A187))</f>
        <v/>
      </c>
      <c r="B176">
        <f>IF(ISBLANK('December 2016'!G187),"",IF(ISTEXT('December 2016'!G187),0,'December 2016'!G187))</f>
        <v>687.5</v>
      </c>
    </row>
    <row r="177" spans="1:2" x14ac:dyDescent="0.2">
      <c r="A177" t="str">
        <f>IF(ISBLANK('December 2016'!A188),"",IF(ISTEXT('December 2016'!A188),0,'December 2016'!A188))</f>
        <v/>
      </c>
      <c r="B177">
        <f>IF(ISBLANK('December 2016'!G188),"",IF(ISTEXT('December 2016'!G188),0,'December 2016'!G188))</f>
        <v>1182.5</v>
      </c>
    </row>
    <row r="178" spans="1:2" x14ac:dyDescent="0.2">
      <c r="A178" t="str">
        <f>IF(ISBLANK('December 2016'!A189),"",IF(ISTEXT('December 2016'!A189),0,'December 2016'!A189))</f>
        <v/>
      </c>
      <c r="B178">
        <f>IF(ISBLANK('December 2016'!G189),"",IF(ISTEXT('December 2016'!G189),0,'December 2016'!G189))</f>
        <v>1314.96</v>
      </c>
    </row>
    <row r="179" spans="1:2" x14ac:dyDescent="0.2">
      <c r="A179" t="str">
        <f>IF(ISBLANK('December 2016'!A190),"",IF(ISTEXT('December 2016'!A190),0,'December 2016'!A190))</f>
        <v/>
      </c>
      <c r="B179" t="str">
        <f>IF(ISBLANK('December 2016'!G190),"",IF(ISTEXT('December 2016'!G190),0,'December 2016'!G190))</f>
        <v/>
      </c>
    </row>
    <row r="180" spans="1:2" x14ac:dyDescent="0.2">
      <c r="A180" t="str">
        <f>IF(ISBLANK('December 2016'!A191),"",IF(ISTEXT('December 2016'!A191),0,'December 2016'!A191))</f>
        <v/>
      </c>
      <c r="B180">
        <f>IF(ISBLANK('December 2016'!G191),"",IF(ISTEXT('December 2016'!G191),0,'December 2016'!G191))</f>
        <v>2167.5</v>
      </c>
    </row>
    <row r="181" spans="1:2" x14ac:dyDescent="0.2">
      <c r="A181" t="str">
        <f>IF(ISBLANK('December 2016'!A192),"",IF(ISTEXT('December 2016'!A192),0,'December 2016'!A192))</f>
        <v/>
      </c>
      <c r="B181" t="str">
        <f>IF(ISBLANK('December 2016'!G192),"",IF(ISTEXT('December 2016'!G192),0,'December 2016'!G192))</f>
        <v/>
      </c>
    </row>
    <row r="182" spans="1:2" x14ac:dyDescent="0.2">
      <c r="A182" t="str">
        <f>IF(ISBLANK('December 2016'!A193),"",IF(ISTEXT('December 2016'!A193),0,'December 2016'!A193))</f>
        <v/>
      </c>
      <c r="B182" t="str">
        <f>IF(ISBLANK('December 2016'!G193),"",IF(ISTEXT('December 2016'!G193),0,'December 2016'!G193))</f>
        <v/>
      </c>
    </row>
    <row r="183" spans="1:2" x14ac:dyDescent="0.2">
      <c r="A183" t="str">
        <f>IF(ISBLANK('December 2016'!A194),"",IF(ISTEXT('December 2016'!A194),0,'December 2016'!A194))</f>
        <v/>
      </c>
      <c r="B183">
        <f>IF(ISBLANK('December 2016'!G194),"",IF(ISTEXT('December 2016'!G194),0,'December 2016'!G194))</f>
        <v>275</v>
      </c>
    </row>
    <row r="184" spans="1:2" x14ac:dyDescent="0.2">
      <c r="A184" t="str">
        <f>IF(ISBLANK('December 2016'!A195),"",IF(ISTEXT('December 2016'!A195),0,'December 2016'!A195))</f>
        <v/>
      </c>
      <c r="B184">
        <f>IF(ISBLANK('December 2016'!G195),"",IF(ISTEXT('December 2016'!G195),0,'December 2016'!G195))</f>
        <v>275</v>
      </c>
    </row>
    <row r="185" spans="1:2" x14ac:dyDescent="0.2">
      <c r="A185" t="str">
        <f>IF(ISBLANK('December 2016'!A196),"",IF(ISTEXT('December 2016'!A196),0,'December 2016'!A196))</f>
        <v/>
      </c>
      <c r="B185">
        <f>IF(ISBLANK('December 2016'!G196),"",IF(ISTEXT('December 2016'!G196),0,'December 2016'!G196))</f>
        <v>165</v>
      </c>
    </row>
    <row r="186" spans="1:2" x14ac:dyDescent="0.2">
      <c r="A186" t="str">
        <f>IF(ISBLANK('December 2016'!A197),"",IF(ISTEXT('December 2016'!A197),0,'December 2016'!A197))</f>
        <v/>
      </c>
      <c r="B186">
        <f>IF(ISBLANK('December 2016'!G197),"",IF(ISTEXT('December 2016'!G197),0,'December 2016'!G197))</f>
        <v>660</v>
      </c>
    </row>
    <row r="187" spans="1:2" x14ac:dyDescent="0.2">
      <c r="A187">
        <f>IF(ISBLANK('December 2016'!A201),"",IF(ISTEXT('December 2016'!A201),0,'December 2016'!A201))</f>
        <v>448646</v>
      </c>
      <c r="B187">
        <f>IF(ISBLANK('December 2016'!G201),"",IF(ISTEXT('December 2016'!G201),0,'December 2016'!G201))</f>
        <v>643.28</v>
      </c>
    </row>
    <row r="188" spans="1:2" x14ac:dyDescent="0.2">
      <c r="A188">
        <f>IF(ISBLANK('December 2016'!A205),"",IF(ISTEXT('December 2016'!A205),0,'December 2016'!A205))</f>
        <v>448258</v>
      </c>
      <c r="B188">
        <f>IF(ISBLANK('December 2016'!G205),"",IF(ISTEXT('December 2016'!G205),0,'December 2016'!G205))</f>
        <v>900</v>
      </c>
    </row>
    <row r="189" spans="1:2" x14ac:dyDescent="0.2">
      <c r="A189" t="str">
        <f>IF(ISBLANK('December 2016'!A206),"",IF(ISTEXT('December 2016'!A206),0,'December 2016'!A206))</f>
        <v/>
      </c>
      <c r="B189">
        <f>IF(ISBLANK('December 2016'!G206),"",IF(ISTEXT('December 2016'!G206),0,'December 2016'!G206))</f>
        <v>150</v>
      </c>
    </row>
    <row r="190" spans="1:2" x14ac:dyDescent="0.2">
      <c r="A190" t="str">
        <f>IF(ISBLANK('December 2016'!A207),"",IF(ISTEXT('December 2016'!A207),0,'December 2016'!A207))</f>
        <v/>
      </c>
      <c r="B190">
        <f>IF(ISBLANK('December 2016'!G207),"",IF(ISTEXT('December 2016'!G207),0,'December 2016'!G207))</f>
        <v>100</v>
      </c>
    </row>
    <row r="191" spans="1:2" x14ac:dyDescent="0.2">
      <c r="A191" t="str">
        <f>IF(ISBLANK('December 2016'!A208),"",IF(ISTEXT('December 2016'!A208),0,'December 2016'!A208))</f>
        <v/>
      </c>
      <c r="B191">
        <f>IF(ISBLANK('December 2016'!G208),"",IF(ISTEXT('December 2016'!G208),0,'December 2016'!G208))</f>
        <v>100</v>
      </c>
    </row>
    <row r="192" spans="1:2" x14ac:dyDescent="0.2">
      <c r="A192" t="str">
        <f>IF(ISBLANK('December 2016'!A209),"",IF(ISTEXT('December 2016'!A209),0,'December 2016'!A209))</f>
        <v/>
      </c>
      <c r="B192">
        <f>IF(ISBLANK('December 2016'!G209),"",IF(ISTEXT('December 2016'!G209),0,'December 2016'!G209))</f>
        <v>450</v>
      </c>
    </row>
    <row r="193" spans="1:2" x14ac:dyDescent="0.2">
      <c r="A193">
        <f>IF(ISBLANK('December 2016'!A213),"",IF(ISTEXT('December 2016'!A213),0,'December 2016'!A213))</f>
        <v>447909</v>
      </c>
      <c r="B193">
        <f>IF(ISBLANK('December 2016'!G213),"",IF(ISTEXT('December 2016'!G213),0,'December 2016'!G213))</f>
        <v>250</v>
      </c>
    </row>
    <row r="194" spans="1:2" x14ac:dyDescent="0.2">
      <c r="A194">
        <f>IF(ISBLANK('December 2016'!A217),"",IF(ISTEXT('December 2016'!A217),0,'December 2016'!A217))</f>
        <v>448259</v>
      </c>
      <c r="B194">
        <f>IF(ISBLANK('December 2016'!G217),"",IF(ISTEXT('December 2016'!G217),0,'December 2016'!G217))</f>
        <v>69207.08</v>
      </c>
    </row>
    <row r="195" spans="1:2" x14ac:dyDescent="0.2">
      <c r="A195">
        <f>IF(ISBLANK('December 2016'!A221),"",IF(ISTEXT('December 2016'!A221),0,'December 2016'!A221))</f>
        <v>448260</v>
      </c>
      <c r="B195">
        <f>IF(ISBLANK('December 2016'!G221),"",IF(ISTEXT('December 2016'!G221),0,'December 2016'!G221))</f>
        <v>705</v>
      </c>
    </row>
    <row r="196" spans="1:2" x14ac:dyDescent="0.2">
      <c r="A196" t="e">
        <f>IF(ISBLANK('December 2016'!#REF!),"",IF(ISTEXT('December 2016'!#REF!),0,'December 2016'!#REF!))</f>
        <v>#REF!</v>
      </c>
      <c r="B196" t="e">
        <f>IF(ISBLANK('December 2016'!#REF!),"",IF(ISTEXT('December 2016'!#REF!),0,'December 2016'!#REF!))</f>
        <v>#REF!</v>
      </c>
    </row>
    <row r="197" spans="1:2" x14ac:dyDescent="0.2">
      <c r="A197" t="e">
        <f>IF(ISBLANK('December 2016'!#REF!),"",IF(ISTEXT('December 2016'!#REF!),0,'December 2016'!#REF!))</f>
        <v>#REF!</v>
      </c>
      <c r="B197" t="e">
        <f>IF(ISBLANK('December 2016'!#REF!),"",IF(ISTEXT('December 2016'!#REF!),0,'December 2016'!#REF!))</f>
        <v>#REF!</v>
      </c>
    </row>
    <row r="198" spans="1:2" x14ac:dyDescent="0.2">
      <c r="A198">
        <f>IF(ISBLANK('December 2016'!A225),"",IF(ISTEXT('December 2016'!A225),0,'December 2016'!A225))</f>
        <v>447910</v>
      </c>
      <c r="B198">
        <f>IF(ISBLANK('December 2016'!G225),"",IF(ISTEXT('December 2016'!G225),0,'December 2016'!G225))</f>
        <v>108</v>
      </c>
    </row>
    <row r="199" spans="1:2" x14ac:dyDescent="0.2">
      <c r="A199">
        <f>IF(ISBLANK('December 2016'!A229),"",IF(ISTEXT('December 2016'!A229),0,'December 2016'!A229))</f>
        <v>447911</v>
      </c>
      <c r="B199">
        <f>IF(ISBLANK('December 2016'!G229),"",IF(ISTEXT('December 2016'!G229),0,'December 2016'!G229))</f>
        <v>915.09</v>
      </c>
    </row>
    <row r="200" spans="1:2" x14ac:dyDescent="0.2">
      <c r="A200" t="e">
        <f>IF(ISBLANK('December 2016'!#REF!),"",IF(ISTEXT('December 2016'!#REF!),0,'December 2016'!#REF!))</f>
        <v>#REF!</v>
      </c>
      <c r="B200" t="e">
        <f>IF(ISBLANK('December 2016'!#REF!),"",IF(ISTEXT('December 2016'!#REF!),0,'December 2016'!#REF!))</f>
        <v>#REF!</v>
      </c>
    </row>
    <row r="201" spans="1:2" x14ac:dyDescent="0.2">
      <c r="A201" t="e">
        <f>IF(ISBLANK('December 2016'!#REF!),"",IF(ISTEXT('December 2016'!#REF!),0,'December 2016'!#REF!))</f>
        <v>#REF!</v>
      </c>
      <c r="B201" t="e">
        <f>IF(ISBLANK('December 2016'!#REF!),"",IF(ISTEXT('December 2016'!#REF!),0,'December 2016'!#REF!))</f>
        <v>#REF!</v>
      </c>
    </row>
    <row r="202" spans="1:2" x14ac:dyDescent="0.2">
      <c r="A202">
        <f>IF(ISBLANK('December 2016'!A233),"",IF(ISTEXT('December 2016'!A233),0,'December 2016'!A233))</f>
        <v>447912</v>
      </c>
      <c r="B202">
        <f>IF(ISBLANK('December 2016'!G233),"",IF(ISTEXT('December 2016'!G233),0,'December 2016'!G233))</f>
        <v>93.44</v>
      </c>
    </row>
    <row r="203" spans="1:2" x14ac:dyDescent="0.2">
      <c r="A203">
        <f>IF(ISBLANK('December 2016'!A234),"",IF(ISTEXT('December 2016'!A234),0,'December 2016'!A234))</f>
        <v>448261</v>
      </c>
      <c r="B203">
        <f>IF(ISBLANK('December 2016'!G234),"",IF(ISTEXT('December 2016'!G234),0,'December 2016'!G234))</f>
        <v>32</v>
      </c>
    </row>
    <row r="204" spans="1:2" x14ac:dyDescent="0.2">
      <c r="A204" t="str">
        <f>IF(ISBLANK('December 2016'!A235),"",IF(ISTEXT('December 2016'!A235),0,'December 2016'!A235))</f>
        <v/>
      </c>
      <c r="B204">
        <f>IF(ISBLANK('December 2016'!G235),"",IF(ISTEXT('December 2016'!G235),0,'December 2016'!G235))</f>
        <v>5141.57</v>
      </c>
    </row>
    <row r="205" spans="1:2" x14ac:dyDescent="0.2">
      <c r="A205">
        <f>IF(ISBLANK('December 2016'!A236),"",IF(ISTEXT('December 2016'!A236),0,'December 2016'!A236))</f>
        <v>448262</v>
      </c>
      <c r="B205">
        <f>IF(ISBLANK('December 2016'!G236),"",IF(ISTEXT('December 2016'!G236),0,'December 2016'!G236))</f>
        <v>2398.7199999999998</v>
      </c>
    </row>
    <row r="206" spans="1:2" x14ac:dyDescent="0.2">
      <c r="A206">
        <f>IF(ISBLANK('December 2016'!A240),"",IF(ISTEXT('December 2016'!A240),0,'December 2016'!A240))</f>
        <v>448263</v>
      </c>
      <c r="B206">
        <f>IF(ISBLANK('December 2016'!G240),"",IF(ISTEXT('December 2016'!G240),0,'December 2016'!G240))</f>
        <v>1860</v>
      </c>
    </row>
    <row r="207" spans="1:2" x14ac:dyDescent="0.2">
      <c r="A207" t="str">
        <f>IF(ISBLANK('December 2016'!A241),"",IF(ISTEXT('December 2016'!A241),0,'December 2016'!A241))</f>
        <v/>
      </c>
      <c r="B207" t="str">
        <f>IF(ISBLANK('December 2016'!G241),"",IF(ISTEXT('December 2016'!G241),0,'December 2016'!G241))</f>
        <v/>
      </c>
    </row>
    <row r="208" spans="1:2" x14ac:dyDescent="0.2">
      <c r="A208" t="str">
        <f>IF(ISBLANK('December 2016'!A242),"",IF(ISTEXT('December 2016'!A242),0,'December 2016'!A242))</f>
        <v/>
      </c>
      <c r="B208" t="str">
        <f>IF(ISBLANK('December 2016'!G242),"",IF(ISTEXT('December 2016'!G242),0,'December 2016'!G242))</f>
        <v/>
      </c>
    </row>
    <row r="209" spans="1:2" x14ac:dyDescent="0.2">
      <c r="A209" t="str">
        <f>IF(ISBLANK('December 2016'!A243),"",IF(ISTEXT('December 2016'!A243),0,'December 2016'!A243))</f>
        <v/>
      </c>
      <c r="B209" t="str">
        <f>IF(ISBLANK('December 2016'!G243),"",IF(ISTEXT('December 2016'!G243),0,'December 2016'!G243))</f>
        <v/>
      </c>
    </row>
    <row r="210" spans="1:2" x14ac:dyDescent="0.2">
      <c r="A210">
        <f>IF(ISBLANK('December 2016'!A247),"",IF(ISTEXT('December 2016'!A247),0,'December 2016'!A247))</f>
        <v>447913</v>
      </c>
      <c r="B210">
        <f>IF(ISBLANK('December 2016'!G247),"",IF(ISTEXT('December 2016'!G247),0,'December 2016'!G247))</f>
        <v>1250</v>
      </c>
    </row>
    <row r="211" spans="1:2" x14ac:dyDescent="0.2">
      <c r="A211" t="e">
        <f>IF(ISBLANK('December 2016'!#REF!),"",IF(ISTEXT('December 2016'!#REF!),0,'December 2016'!#REF!))</f>
        <v>#REF!</v>
      </c>
      <c r="B211" t="e">
        <f>IF(ISBLANK('December 2016'!#REF!),"",IF(ISTEXT('December 2016'!#REF!),0,'December 2016'!#REF!))</f>
        <v>#REF!</v>
      </c>
    </row>
    <row r="212" spans="1:2" x14ac:dyDescent="0.2">
      <c r="A212" t="e">
        <f>IF(ISBLANK('December 2016'!#REF!),"",IF(ISTEXT('December 2016'!#REF!),0,'December 2016'!#REF!))</f>
        <v>#REF!</v>
      </c>
      <c r="B212" t="e">
        <f>IF(ISBLANK('December 2016'!#REF!),"",IF(ISTEXT('December 2016'!#REF!),0,'December 2016'!#REF!))</f>
        <v>#REF!</v>
      </c>
    </row>
    <row r="213" spans="1:2" x14ac:dyDescent="0.2">
      <c r="A213" t="e">
        <f>IF(ISBLANK('December 2016'!#REF!),"",IF(ISTEXT('December 2016'!#REF!),0,'December 2016'!#REF!))</f>
        <v>#REF!</v>
      </c>
      <c r="B213" t="e">
        <f>IF(ISBLANK('December 2016'!#REF!),"",IF(ISTEXT('December 2016'!#REF!),0,'December 2016'!#REF!))</f>
        <v>#REF!</v>
      </c>
    </row>
    <row r="214" spans="1:2" x14ac:dyDescent="0.2">
      <c r="A214" t="e">
        <f>IF(ISBLANK('December 2016'!#REF!),"",IF(ISTEXT('December 2016'!#REF!),0,'December 2016'!#REF!))</f>
        <v>#REF!</v>
      </c>
      <c r="B214" t="e">
        <f>IF(ISBLANK('December 2016'!#REF!),"",IF(ISTEXT('December 2016'!#REF!),0,'December 2016'!#REF!))</f>
        <v>#REF!</v>
      </c>
    </row>
    <row r="215" spans="1:2" x14ac:dyDescent="0.2">
      <c r="A215">
        <f>IF(ISBLANK('December 2016'!A251),"",IF(ISTEXT('December 2016'!A251),0,'December 2016'!A251))</f>
        <v>448264</v>
      </c>
      <c r="B215">
        <f>IF(ISBLANK('December 2016'!G251),"",IF(ISTEXT('December 2016'!G251),0,'December 2016'!G251))</f>
        <v>80</v>
      </c>
    </row>
    <row r="216" spans="1:2" x14ac:dyDescent="0.2">
      <c r="A216" t="str">
        <f>IF(ISBLANK('December 2016'!A252),"",IF(ISTEXT('December 2016'!A252),0,'December 2016'!A252))</f>
        <v/>
      </c>
      <c r="B216" t="str">
        <f>IF(ISBLANK('December 2016'!G252),"",IF(ISTEXT('December 2016'!G252),0,'December 2016'!G252))</f>
        <v/>
      </c>
    </row>
    <row r="217" spans="1:2" x14ac:dyDescent="0.2">
      <c r="A217">
        <f>IF(ISBLANK('December 2016'!A256),"",IF(ISTEXT('December 2016'!A256),0,'December 2016'!A256))</f>
        <v>448265</v>
      </c>
      <c r="B217">
        <f>IF(ISBLANK('December 2016'!G256),"",IF(ISTEXT('December 2016'!G256),0,'December 2016'!G256))</f>
        <v>272</v>
      </c>
    </row>
    <row r="218" spans="1:2" x14ac:dyDescent="0.2">
      <c r="A218" t="e">
        <f>IF(ISBLANK('December 2016'!#REF!),"",IF(ISTEXT('December 2016'!#REF!),0,'December 2016'!#REF!))</f>
        <v>#REF!</v>
      </c>
      <c r="B218" t="e">
        <f>IF(ISBLANK('December 2016'!#REF!),"",IF(ISTEXT('December 2016'!#REF!),0,'December 2016'!#REF!))</f>
        <v>#REF!</v>
      </c>
    </row>
    <row r="219" spans="1:2" x14ac:dyDescent="0.2">
      <c r="A219" t="e">
        <f>IF(ISBLANK('December 2016'!#REF!),"",IF(ISTEXT('December 2016'!#REF!),0,'December 2016'!#REF!))</f>
        <v>#REF!</v>
      </c>
      <c r="B219" t="e">
        <f>IF(ISBLANK('December 2016'!#REF!),"",IF(ISTEXT('December 2016'!#REF!),0,'December 2016'!#REF!))</f>
        <v>#REF!</v>
      </c>
    </row>
    <row r="220" spans="1:2" x14ac:dyDescent="0.2">
      <c r="A220" t="str">
        <f>IF(ISBLANK('December 2016'!A257),"",IF(ISTEXT('December 2016'!A257),0,'December 2016'!A257))</f>
        <v/>
      </c>
      <c r="B220">
        <f>IF(ISBLANK('December 2016'!G257),"",IF(ISTEXT('December 2016'!G257),0,'December 2016'!G257))</f>
        <v>263.39999999999998</v>
      </c>
    </row>
    <row r="221" spans="1:2" x14ac:dyDescent="0.2">
      <c r="A221" t="e">
        <f>IF(ISBLANK('December 2016'!#REF!),"",IF(ISTEXT('December 2016'!#REF!),0,'December 2016'!#REF!))</f>
        <v>#REF!</v>
      </c>
      <c r="B221" t="e">
        <f>IF(ISBLANK('December 2016'!#REF!),"",IF(ISTEXT('December 2016'!#REF!),0,'December 2016'!#REF!))</f>
        <v>#REF!</v>
      </c>
    </row>
    <row r="222" spans="1:2" x14ac:dyDescent="0.2">
      <c r="A222" t="e">
        <f>IF(ISBLANK('December 2016'!#REF!),"",IF(ISTEXT('December 2016'!#REF!),0,'December 2016'!#REF!))</f>
        <v>#REF!</v>
      </c>
      <c r="B222" t="e">
        <f>IF(ISBLANK('December 2016'!#REF!),"",IF(ISTEXT('December 2016'!#REF!),0,'December 2016'!#REF!))</f>
        <v>#REF!</v>
      </c>
    </row>
    <row r="223" spans="1:2" x14ac:dyDescent="0.2">
      <c r="A223">
        <f>IF(ISBLANK('December 2016'!A261),"",IF(ISTEXT('December 2016'!A261),0,'December 2016'!A261))</f>
        <v>448647</v>
      </c>
      <c r="B223">
        <f>IF(ISBLANK('December 2016'!G261),"",IF(ISTEXT('December 2016'!G261),0,'December 2016'!G261))</f>
        <v>12435.9</v>
      </c>
    </row>
    <row r="224" spans="1:2" x14ac:dyDescent="0.2">
      <c r="A224" t="str">
        <f>IF(ISBLANK('December 2016'!A262),"",IF(ISTEXT('December 2016'!A262),0,'December 2016'!A262))</f>
        <v/>
      </c>
      <c r="B224" t="str">
        <f>IF(ISBLANK('December 2016'!G262),"",IF(ISTEXT('December 2016'!G262),0,'December 2016'!G262))</f>
        <v/>
      </c>
    </row>
    <row r="225" spans="1:2" x14ac:dyDescent="0.2">
      <c r="A225">
        <f>IF(ISBLANK('December 2016'!A266),"",IF(ISTEXT('December 2016'!A266),0,'December 2016'!A266))</f>
        <v>447914</v>
      </c>
      <c r="B225">
        <f>IF(ISBLANK('December 2016'!G266),"",IF(ISTEXT('December 2016'!G266),0,'December 2016'!G266))</f>
        <v>25.92</v>
      </c>
    </row>
    <row r="226" spans="1:2" x14ac:dyDescent="0.2">
      <c r="A226">
        <f>IF(ISBLANK('December 2016'!A270),"",IF(ISTEXT('December 2016'!A270),0,'December 2016'!A270))</f>
        <v>447915</v>
      </c>
      <c r="B226">
        <f>IF(ISBLANK('December 2016'!G270),"",IF(ISTEXT('December 2016'!G270),0,'December 2016'!G270))</f>
        <v>90.42</v>
      </c>
    </row>
    <row r="227" spans="1:2" x14ac:dyDescent="0.2">
      <c r="A227" t="e">
        <f>IF(ISBLANK('December 2016'!#REF!),"",IF(ISTEXT('December 2016'!#REF!),0,'December 2016'!#REF!))</f>
        <v>#REF!</v>
      </c>
      <c r="B227" t="e">
        <f>IF(ISBLANK('December 2016'!#REF!),"",IF(ISTEXT('December 2016'!#REF!),0,'December 2016'!#REF!))</f>
        <v>#REF!</v>
      </c>
    </row>
    <row r="228" spans="1:2" x14ac:dyDescent="0.2">
      <c r="A228" t="e">
        <f>IF(ISBLANK('December 2016'!#REF!),"",IF(ISTEXT('December 2016'!#REF!),0,'December 2016'!#REF!))</f>
        <v>#REF!</v>
      </c>
      <c r="B228" t="e">
        <f>IF(ISBLANK('December 2016'!#REF!),"",IF(ISTEXT('December 2016'!#REF!),0,'December 2016'!#REF!))</f>
        <v>#REF!</v>
      </c>
    </row>
    <row r="229" spans="1:2" x14ac:dyDescent="0.2">
      <c r="A229" t="e">
        <f>IF(ISBLANK('December 2016'!#REF!),"",IF(ISTEXT('December 2016'!#REF!),0,'December 2016'!#REF!))</f>
        <v>#REF!</v>
      </c>
      <c r="B229" t="e">
        <f>IF(ISBLANK('December 2016'!#REF!),"",IF(ISTEXT('December 2016'!#REF!),0,'December 2016'!#REF!))</f>
        <v>#REF!</v>
      </c>
    </row>
    <row r="230" spans="1:2" x14ac:dyDescent="0.2">
      <c r="A230">
        <f>IF(ISBLANK('December 2016'!A274),"",IF(ISTEXT('December 2016'!A274),0,'December 2016'!A274))</f>
        <v>448266</v>
      </c>
      <c r="B230">
        <f>IF(ISBLANK('December 2016'!G274),"",IF(ISTEXT('December 2016'!G274),0,'December 2016'!G274))</f>
        <v>450</v>
      </c>
    </row>
    <row r="231" spans="1:2" x14ac:dyDescent="0.2">
      <c r="A231">
        <f>IF(ISBLANK('December 2016'!A278),"",IF(ISTEXT('December 2016'!A278),0,'December 2016'!A278))</f>
        <v>448267</v>
      </c>
      <c r="B231">
        <f>IF(ISBLANK('December 2016'!G278),"",IF(ISTEXT('December 2016'!G278),0,'December 2016'!G278))</f>
        <v>93.4</v>
      </c>
    </row>
    <row r="232" spans="1:2" x14ac:dyDescent="0.2">
      <c r="A232">
        <f>IF(ISBLANK('December 2016'!A282),"",IF(ISTEXT('December 2016'!A282),0,'December 2016'!A282))</f>
        <v>448268</v>
      </c>
      <c r="B232">
        <f>IF(ISBLANK('December 2016'!G282),"",IF(ISTEXT('December 2016'!G282),0,'December 2016'!G282))</f>
        <v>94.34</v>
      </c>
    </row>
    <row r="233" spans="1:2" x14ac:dyDescent="0.2">
      <c r="A233">
        <f>IF(ISBLANK('December 2016'!A286),"",IF(ISTEXT('December 2016'!A286),0,'December 2016'!A286))</f>
        <v>448269</v>
      </c>
      <c r="B233">
        <f>IF(ISBLANK('December 2016'!G286),"",IF(ISTEXT('December 2016'!G286),0,'December 2016'!G286))</f>
        <v>288</v>
      </c>
    </row>
    <row r="234" spans="1:2" x14ac:dyDescent="0.2">
      <c r="A234">
        <f>IF(ISBLANK('December 2016'!A290),"",IF(ISTEXT('December 2016'!A290),0,'December 2016'!A290))</f>
        <v>447916</v>
      </c>
      <c r="B234">
        <f>IF(ISBLANK('December 2016'!G290),"",IF(ISTEXT('December 2016'!G290),0,'December 2016'!G290))</f>
        <v>89.94</v>
      </c>
    </row>
    <row r="235" spans="1:2" x14ac:dyDescent="0.2">
      <c r="A235">
        <f>IF(ISBLANK('December 2016'!A294),"",IF(ISTEXT('December 2016'!A294),0,'December 2016'!A294))</f>
        <v>447917</v>
      </c>
      <c r="B235">
        <f>IF(ISBLANK('December 2016'!G294),"",IF(ISTEXT('December 2016'!G294),0,'December 2016'!G294))</f>
        <v>50.76</v>
      </c>
    </row>
    <row r="236" spans="1:2" x14ac:dyDescent="0.2">
      <c r="A236">
        <f>IF(ISBLANK('December 2016'!A298),"",IF(ISTEXT('December 2016'!A298),0,'December 2016'!A298))</f>
        <v>115</v>
      </c>
      <c r="B236">
        <f>IF(ISBLANK('December 2016'!G298),"",IF(ISTEXT('December 2016'!G298),0,'December 2016'!G298))</f>
        <v>450</v>
      </c>
    </row>
    <row r="237" spans="1:2" x14ac:dyDescent="0.2">
      <c r="A237" t="str">
        <f>IF(ISBLANK('December 2016'!A299),"",IF(ISTEXT('December 2016'!A299),0,'December 2016'!A299))</f>
        <v/>
      </c>
      <c r="B237">
        <f>IF(ISBLANK('December 2016'!G299),"",IF(ISTEXT('December 2016'!G299),0,'December 2016'!G299))</f>
        <v>100</v>
      </c>
    </row>
    <row r="238" spans="1:2" x14ac:dyDescent="0.2">
      <c r="A238">
        <f>IF(ISBLANK('December 2016'!A300),"",IF(ISTEXT('December 2016'!A300),0,'December 2016'!A300))</f>
        <v>116</v>
      </c>
      <c r="B238">
        <f>IF(ISBLANK('December 2016'!G300),"",IF(ISTEXT('December 2016'!G300),0,'December 2016'!G300))</f>
        <v>450</v>
      </c>
    </row>
    <row r="239" spans="1:2" x14ac:dyDescent="0.2">
      <c r="A239" t="str">
        <f>IF(ISBLANK('December 2016'!A301),"",IF(ISTEXT('December 2016'!A301),0,'December 2016'!A301))</f>
        <v/>
      </c>
      <c r="B239">
        <f>IF(ISBLANK('December 2016'!G301),"",IF(ISTEXT('December 2016'!G301),0,'December 2016'!G301))</f>
        <v>500</v>
      </c>
    </row>
    <row r="240" spans="1:2" x14ac:dyDescent="0.2">
      <c r="A240" t="str">
        <f>IF(ISBLANK('December 2016'!A302),"",IF(ISTEXT('December 2016'!A302),0,'December 2016'!A302))</f>
        <v/>
      </c>
      <c r="B240">
        <f>IF(ISBLANK('December 2016'!G302),"",IF(ISTEXT('December 2016'!G302),0,'December 2016'!G302))</f>
        <v>1750</v>
      </c>
    </row>
    <row r="241" spans="1:2" x14ac:dyDescent="0.2">
      <c r="A241" t="str">
        <f>IF(ISBLANK('December 2016'!A303),"",IF(ISTEXT('December 2016'!A303),0,'December 2016'!A303))</f>
        <v/>
      </c>
      <c r="B241">
        <f>IF(ISBLANK('December 2016'!G303),"",IF(ISTEXT('December 2016'!G303),0,'December 2016'!G303))</f>
        <v>500</v>
      </c>
    </row>
    <row r="242" spans="1:2" x14ac:dyDescent="0.2">
      <c r="A242" t="str">
        <f>IF(ISBLANK('December 2016'!A304),"",IF(ISTEXT('December 2016'!A304),0,'December 2016'!A304))</f>
        <v/>
      </c>
      <c r="B242">
        <f>IF(ISBLANK('December 2016'!G304),"",IF(ISTEXT('December 2016'!G304),0,'December 2016'!G304))</f>
        <v>468.75</v>
      </c>
    </row>
    <row r="243" spans="1:2" x14ac:dyDescent="0.2">
      <c r="A243">
        <f>IF(ISBLANK('December 2016'!A308),"",IF(ISTEXT('December 2016'!A308),0,'December 2016'!A308))</f>
        <v>447920</v>
      </c>
      <c r="B243">
        <f>IF(ISBLANK('December 2016'!G308),"",IF(ISTEXT('December 2016'!G308),0,'December 2016'!G308))</f>
        <v>92.93</v>
      </c>
    </row>
    <row r="244" spans="1:2" x14ac:dyDescent="0.2">
      <c r="A244" t="str">
        <f>IF(ISBLANK('December 2016'!A309),"",IF(ISTEXT('December 2016'!A309),0,'December 2016'!A309))</f>
        <v/>
      </c>
      <c r="B244">
        <f>IF(ISBLANK('December 2016'!G309),"",IF(ISTEXT('December 2016'!G309),0,'December 2016'!G309))</f>
        <v>92.93</v>
      </c>
    </row>
    <row r="245" spans="1:2" x14ac:dyDescent="0.2">
      <c r="A245" t="str">
        <f>IF(ISBLANK('December 2016'!A310),"",IF(ISTEXT('December 2016'!A310),0,'December 2016'!A310))</f>
        <v/>
      </c>
      <c r="B245">
        <f>IF(ISBLANK('December 2016'!G310),"",IF(ISTEXT('December 2016'!G310),0,'December 2016'!G310))</f>
        <v>92.93</v>
      </c>
    </row>
    <row r="246" spans="1:2" x14ac:dyDescent="0.2">
      <c r="A246" t="str">
        <f>IF(ISBLANK('December 2016'!A311),"",IF(ISTEXT('December 2016'!A311),0,'December 2016'!A311))</f>
        <v/>
      </c>
      <c r="B246">
        <f>IF(ISBLANK('December 2016'!G311),"",IF(ISTEXT('December 2016'!G311),0,'December 2016'!G311))</f>
        <v>92.93</v>
      </c>
    </row>
    <row r="247" spans="1:2" x14ac:dyDescent="0.2">
      <c r="A247" t="str">
        <f>IF(ISBLANK('December 2016'!A312),"",IF(ISTEXT('December 2016'!A312),0,'December 2016'!A312))</f>
        <v/>
      </c>
      <c r="B247">
        <f>IF(ISBLANK('December 2016'!G312),"",IF(ISTEXT('December 2016'!G312),0,'December 2016'!G312))</f>
        <v>92.93</v>
      </c>
    </row>
    <row r="248" spans="1:2" x14ac:dyDescent="0.2">
      <c r="A248" t="str">
        <f>IF(ISBLANK('December 2016'!A313),"",IF(ISTEXT('December 2016'!A313),0,'December 2016'!A313))</f>
        <v/>
      </c>
      <c r="B248">
        <f>IF(ISBLANK('December 2016'!G313),"",IF(ISTEXT('December 2016'!G313),0,'December 2016'!G313))</f>
        <v>92.93</v>
      </c>
    </row>
    <row r="249" spans="1:2" x14ac:dyDescent="0.2">
      <c r="A249" t="str">
        <f>IF(ISBLANK('December 2016'!A314),"",IF(ISTEXT('December 2016'!A314),0,'December 2016'!A314))</f>
        <v/>
      </c>
      <c r="B249">
        <f>IF(ISBLANK('December 2016'!G314),"",IF(ISTEXT('December 2016'!G314),0,'December 2016'!G314))</f>
        <v>92.93</v>
      </c>
    </row>
    <row r="250" spans="1:2" x14ac:dyDescent="0.2">
      <c r="A250" t="str">
        <f>IF(ISBLANK('December 2016'!A315),"",IF(ISTEXT('December 2016'!A315),0,'December 2016'!A315))</f>
        <v/>
      </c>
      <c r="B250">
        <f>IF(ISBLANK('December 2016'!G315),"",IF(ISTEXT('December 2016'!G315),0,'December 2016'!G315))</f>
        <v>92.93</v>
      </c>
    </row>
    <row r="251" spans="1:2" x14ac:dyDescent="0.2">
      <c r="A251" t="str">
        <f>IF(ISBLANK('December 2016'!A316),"",IF(ISTEXT('December 2016'!A316),0,'December 2016'!A316))</f>
        <v/>
      </c>
      <c r="B251">
        <f>IF(ISBLANK('December 2016'!G316),"",IF(ISTEXT('December 2016'!G316),0,'December 2016'!G316))</f>
        <v>92.93</v>
      </c>
    </row>
    <row r="252" spans="1:2" x14ac:dyDescent="0.2">
      <c r="A252" t="str">
        <f>IF(ISBLANK('December 2016'!A317),"",IF(ISTEXT('December 2016'!A317),0,'December 2016'!A317))</f>
        <v/>
      </c>
      <c r="B252">
        <f>IF(ISBLANK('December 2016'!G317),"",IF(ISTEXT('December 2016'!G317),0,'December 2016'!G317))</f>
        <v>92.93</v>
      </c>
    </row>
    <row r="253" spans="1:2" x14ac:dyDescent="0.2">
      <c r="A253" t="str">
        <f>IF(ISBLANK('December 2016'!A318),"",IF(ISTEXT('December 2016'!A318),0,'December 2016'!A318))</f>
        <v/>
      </c>
      <c r="B253">
        <f>IF(ISBLANK('December 2016'!G318),"",IF(ISTEXT('December 2016'!G318),0,'December 2016'!G318))</f>
        <v>92.93</v>
      </c>
    </row>
    <row r="254" spans="1:2" x14ac:dyDescent="0.2">
      <c r="A254" t="str">
        <f>IF(ISBLANK('December 2016'!A319),"",IF(ISTEXT('December 2016'!A319),0,'December 2016'!A319))</f>
        <v/>
      </c>
      <c r="B254">
        <f>IF(ISBLANK('December 2016'!G319),"",IF(ISTEXT('December 2016'!G319),0,'December 2016'!G319))</f>
        <v>92.93</v>
      </c>
    </row>
    <row r="255" spans="1:2" x14ac:dyDescent="0.2">
      <c r="A255" t="str">
        <f>IF(ISBLANK('December 2016'!A320),"",IF(ISTEXT('December 2016'!A320),0,'December 2016'!A320))</f>
        <v/>
      </c>
      <c r="B255">
        <f>IF(ISBLANK('December 2016'!G320),"",IF(ISTEXT('December 2016'!G320),0,'December 2016'!G320))</f>
        <v>92.93</v>
      </c>
    </row>
    <row r="256" spans="1:2" x14ac:dyDescent="0.2">
      <c r="A256" t="str">
        <f>IF(ISBLANK('December 2016'!A321),"",IF(ISTEXT('December 2016'!A321),0,'December 2016'!A321))</f>
        <v/>
      </c>
      <c r="B256">
        <f>IF(ISBLANK('December 2016'!G321),"",IF(ISTEXT('December 2016'!G321),0,'December 2016'!G321))</f>
        <v>92.93</v>
      </c>
    </row>
    <row r="257" spans="1:2" x14ac:dyDescent="0.2">
      <c r="A257" t="str">
        <f>IF(ISBLANK('December 2016'!A322),"",IF(ISTEXT('December 2016'!A322),0,'December 2016'!A322))</f>
        <v/>
      </c>
      <c r="B257">
        <f>IF(ISBLANK('December 2016'!G322),"",IF(ISTEXT('December 2016'!G322),0,'December 2016'!G322))</f>
        <v>92.93</v>
      </c>
    </row>
    <row r="258" spans="1:2" x14ac:dyDescent="0.2">
      <c r="A258" t="str">
        <f>IF(ISBLANK('December 2016'!A323),"",IF(ISTEXT('December 2016'!A323),0,'December 2016'!A323))</f>
        <v/>
      </c>
      <c r="B258">
        <f>IF(ISBLANK('December 2016'!G323),"",IF(ISTEXT('December 2016'!G323),0,'December 2016'!G323))</f>
        <v>92.93</v>
      </c>
    </row>
    <row r="259" spans="1:2" x14ac:dyDescent="0.2">
      <c r="A259" t="str">
        <f>IF(ISBLANK('December 2016'!A324),"",IF(ISTEXT('December 2016'!A324),0,'December 2016'!A324))</f>
        <v/>
      </c>
      <c r="B259">
        <f>IF(ISBLANK('December 2016'!G324),"",IF(ISTEXT('December 2016'!G324),0,'December 2016'!G324))</f>
        <v>92.93</v>
      </c>
    </row>
    <row r="260" spans="1:2" x14ac:dyDescent="0.2">
      <c r="A260" t="str">
        <f>IF(ISBLANK('December 2016'!A325),"",IF(ISTEXT('December 2016'!A325),0,'December 2016'!A325))</f>
        <v/>
      </c>
      <c r="B260">
        <f>IF(ISBLANK('December 2016'!G325),"",IF(ISTEXT('December 2016'!G325),0,'December 2016'!G325))</f>
        <v>92.93</v>
      </c>
    </row>
    <row r="261" spans="1:2" x14ac:dyDescent="0.2">
      <c r="A261" t="str">
        <f>IF(ISBLANK('December 2016'!A326),"",IF(ISTEXT('December 2016'!A326),0,'December 2016'!A326))</f>
        <v/>
      </c>
      <c r="B261">
        <f>IF(ISBLANK('December 2016'!G326),"",IF(ISTEXT('December 2016'!G326),0,'December 2016'!G326))</f>
        <v>92.93</v>
      </c>
    </row>
    <row r="262" spans="1:2" x14ac:dyDescent="0.2">
      <c r="A262" t="str">
        <f>IF(ISBLANK('December 2016'!A327),"",IF(ISTEXT('December 2016'!A327),0,'December 2016'!A327))</f>
        <v/>
      </c>
      <c r="B262">
        <f>IF(ISBLANK('December 2016'!G327),"",IF(ISTEXT('December 2016'!G327),0,'December 2016'!G327))</f>
        <v>92.93</v>
      </c>
    </row>
    <row r="263" spans="1:2" x14ac:dyDescent="0.2">
      <c r="A263" t="str">
        <f>IF(ISBLANK('December 2016'!A328),"",IF(ISTEXT('December 2016'!A328),0,'December 2016'!A328))</f>
        <v/>
      </c>
      <c r="B263">
        <f>IF(ISBLANK('December 2016'!G328),"",IF(ISTEXT('December 2016'!G328),0,'December 2016'!G328))</f>
        <v>92.93</v>
      </c>
    </row>
    <row r="264" spans="1:2" x14ac:dyDescent="0.2">
      <c r="A264" t="str">
        <f>IF(ISBLANK('December 2016'!A329),"",IF(ISTEXT('December 2016'!A329),0,'December 2016'!A329))</f>
        <v/>
      </c>
      <c r="B264">
        <f>IF(ISBLANK('December 2016'!G329),"",IF(ISTEXT('December 2016'!G329),0,'December 2016'!G329))</f>
        <v>92.93</v>
      </c>
    </row>
    <row r="265" spans="1:2" x14ac:dyDescent="0.2">
      <c r="A265" t="str">
        <f>IF(ISBLANK('December 2016'!A330),"",IF(ISTEXT('December 2016'!A330),0,'December 2016'!A330))</f>
        <v/>
      </c>
      <c r="B265">
        <f>IF(ISBLANK('December 2016'!G330),"",IF(ISTEXT('December 2016'!G330),0,'December 2016'!G330))</f>
        <v>92.93</v>
      </c>
    </row>
    <row r="266" spans="1:2" x14ac:dyDescent="0.2">
      <c r="A266" t="str">
        <f>IF(ISBLANK('December 2016'!A331),"",IF(ISTEXT('December 2016'!A331),0,'December 2016'!A331))</f>
        <v/>
      </c>
      <c r="B266">
        <f>IF(ISBLANK('December 2016'!G331),"",IF(ISTEXT('December 2016'!G331),0,'December 2016'!G331))</f>
        <v>92.93</v>
      </c>
    </row>
    <row r="267" spans="1:2" x14ac:dyDescent="0.2">
      <c r="A267" t="str">
        <f>IF(ISBLANK('December 2016'!A332),"",IF(ISTEXT('December 2016'!A332),0,'December 2016'!A332))</f>
        <v/>
      </c>
      <c r="B267">
        <f>IF(ISBLANK('December 2016'!G332),"",IF(ISTEXT('December 2016'!G332),0,'December 2016'!G332))</f>
        <v>92.93</v>
      </c>
    </row>
    <row r="268" spans="1:2" x14ac:dyDescent="0.2">
      <c r="A268" t="str">
        <f>IF(ISBLANK('December 2016'!A333),"",IF(ISTEXT('December 2016'!A333),0,'December 2016'!A333))</f>
        <v/>
      </c>
      <c r="B268">
        <f>IF(ISBLANK('December 2016'!G333),"",IF(ISTEXT('December 2016'!G333),0,'December 2016'!G333))</f>
        <v>92.93</v>
      </c>
    </row>
    <row r="269" spans="1:2" x14ac:dyDescent="0.2">
      <c r="A269" t="str">
        <f>IF(ISBLANK('December 2016'!A334),"",IF(ISTEXT('December 2016'!A334),0,'December 2016'!A334))</f>
        <v/>
      </c>
      <c r="B269">
        <f>IF(ISBLANK('December 2016'!G334),"",IF(ISTEXT('December 2016'!G334),0,'December 2016'!G334))</f>
        <v>92.93</v>
      </c>
    </row>
    <row r="270" spans="1:2" x14ac:dyDescent="0.2">
      <c r="A270" t="str">
        <f>IF(ISBLANK('December 2016'!A335),"",IF(ISTEXT('December 2016'!A335),0,'December 2016'!A335))</f>
        <v/>
      </c>
      <c r="B270">
        <f>IF(ISBLANK('December 2016'!G335),"",IF(ISTEXT('December 2016'!G335),0,'December 2016'!G335))</f>
        <v>92.93</v>
      </c>
    </row>
    <row r="271" spans="1:2" x14ac:dyDescent="0.2">
      <c r="A271" t="str">
        <f>IF(ISBLANK('December 2016'!A336),"",IF(ISTEXT('December 2016'!A336),0,'December 2016'!A336))</f>
        <v/>
      </c>
      <c r="B271">
        <f>IF(ISBLANK('December 2016'!G336),"",IF(ISTEXT('December 2016'!G336),0,'December 2016'!G336))</f>
        <v>92.93</v>
      </c>
    </row>
    <row r="272" spans="1:2" x14ac:dyDescent="0.2">
      <c r="A272" t="str">
        <f>IF(ISBLANK('December 2016'!A337),"",IF(ISTEXT('December 2016'!A337),0,'December 2016'!A337))</f>
        <v/>
      </c>
      <c r="B272">
        <f>IF(ISBLANK('December 2016'!G337),"",IF(ISTEXT('December 2016'!G337),0,'December 2016'!G337))</f>
        <v>92.93</v>
      </c>
    </row>
    <row r="273" spans="1:2" x14ac:dyDescent="0.2">
      <c r="A273" t="str">
        <f>IF(ISBLANK('December 2016'!A338),"",IF(ISTEXT('December 2016'!A338),0,'December 2016'!A338))</f>
        <v/>
      </c>
      <c r="B273">
        <f>IF(ISBLANK('December 2016'!G338),"",IF(ISTEXT('December 2016'!G338),0,'December 2016'!G338))</f>
        <v>92.93</v>
      </c>
    </row>
    <row r="274" spans="1:2" x14ac:dyDescent="0.2">
      <c r="A274" t="str">
        <f>IF(ISBLANK('December 2016'!A339),"",IF(ISTEXT('December 2016'!A339),0,'December 2016'!A339))</f>
        <v/>
      </c>
      <c r="B274">
        <f>IF(ISBLANK('December 2016'!G339),"",IF(ISTEXT('December 2016'!G339),0,'December 2016'!G339))</f>
        <v>92.95</v>
      </c>
    </row>
    <row r="275" spans="1:2" x14ac:dyDescent="0.2">
      <c r="A275">
        <f>IF(ISBLANK('December 2016'!A340),"",IF(ISTEXT('December 2016'!A340),0,'December 2016'!A340))</f>
        <v>448275</v>
      </c>
      <c r="B275">
        <f>IF(ISBLANK('December 2016'!G340),"",IF(ISTEXT('December 2016'!G340),0,'December 2016'!G340))</f>
        <v>1437.5</v>
      </c>
    </row>
    <row r="276" spans="1:2" x14ac:dyDescent="0.2">
      <c r="A276" t="str">
        <f>IF(ISBLANK('December 2016'!A341),"",IF(ISTEXT('December 2016'!A341),0,'December 2016'!A341))</f>
        <v/>
      </c>
      <c r="B276">
        <f>IF(ISBLANK('December 2016'!G341),"",IF(ISTEXT('December 2016'!G341),0,'December 2016'!G341))</f>
        <v>137.44</v>
      </c>
    </row>
    <row r="277" spans="1:2" x14ac:dyDescent="0.2">
      <c r="A277" t="str">
        <f>IF(ISBLANK('December 2016'!A342),"",IF(ISTEXT('December 2016'!A342),0,'December 2016'!A342))</f>
        <v/>
      </c>
      <c r="B277">
        <f>IF(ISBLANK('December 2016'!G342),"",IF(ISTEXT('December 2016'!G342),0,'December 2016'!G342))</f>
        <v>137.44</v>
      </c>
    </row>
    <row r="278" spans="1:2" x14ac:dyDescent="0.2">
      <c r="A278" t="str">
        <f>IF(ISBLANK('December 2016'!A343),"",IF(ISTEXT('December 2016'!A343),0,'December 2016'!A343))</f>
        <v/>
      </c>
      <c r="B278">
        <f>IF(ISBLANK('December 2016'!G343),"",IF(ISTEXT('December 2016'!G343),0,'December 2016'!G343))</f>
        <v>137.44</v>
      </c>
    </row>
    <row r="279" spans="1:2" x14ac:dyDescent="0.2">
      <c r="A279" t="str">
        <f>IF(ISBLANK('December 2016'!A344),"",IF(ISTEXT('December 2016'!A344),0,'December 2016'!A344))</f>
        <v/>
      </c>
      <c r="B279">
        <f>IF(ISBLANK('December 2016'!G344),"",IF(ISTEXT('December 2016'!G344),0,'December 2016'!G344))</f>
        <v>137.44</v>
      </c>
    </row>
    <row r="280" spans="1:2" x14ac:dyDescent="0.2">
      <c r="A280" t="str">
        <f>IF(ISBLANK('December 2016'!A345),"",IF(ISTEXT('December 2016'!A345),0,'December 2016'!A345))</f>
        <v/>
      </c>
      <c r="B280">
        <f>IF(ISBLANK('December 2016'!G345),"",IF(ISTEXT('December 2016'!G345),0,'December 2016'!G345))</f>
        <v>137.44</v>
      </c>
    </row>
    <row r="281" spans="1:2" x14ac:dyDescent="0.2">
      <c r="A281" t="str">
        <f>IF(ISBLANK('December 2016'!A346),"",IF(ISTEXT('December 2016'!A346),0,'December 2016'!A346))</f>
        <v/>
      </c>
      <c r="B281">
        <f>IF(ISBLANK('December 2016'!G346),"",IF(ISTEXT('December 2016'!G346),0,'December 2016'!G346))</f>
        <v>137.44</v>
      </c>
    </row>
    <row r="282" spans="1:2" x14ac:dyDescent="0.2">
      <c r="A282" t="str">
        <f>IF(ISBLANK('December 2016'!A347),"",IF(ISTEXT('December 2016'!A347),0,'December 2016'!A347))</f>
        <v/>
      </c>
      <c r="B282">
        <f>IF(ISBLANK('December 2016'!G347),"",IF(ISTEXT('December 2016'!G347),0,'December 2016'!G347))</f>
        <v>137.44</v>
      </c>
    </row>
    <row r="283" spans="1:2" x14ac:dyDescent="0.2">
      <c r="A283" t="str">
        <f>IF(ISBLANK('December 2016'!A348),"",IF(ISTEXT('December 2016'!A348),0,'December 2016'!A348))</f>
        <v/>
      </c>
      <c r="B283">
        <f>IF(ISBLANK('December 2016'!G348),"",IF(ISTEXT('December 2016'!G348),0,'December 2016'!G348))</f>
        <v>137.44</v>
      </c>
    </row>
    <row r="284" spans="1:2" x14ac:dyDescent="0.2">
      <c r="A284" t="str">
        <f>IF(ISBLANK('December 2016'!A349),"",IF(ISTEXT('December 2016'!A349),0,'December 2016'!A349))</f>
        <v/>
      </c>
      <c r="B284">
        <f>IF(ISBLANK('December 2016'!G349),"",IF(ISTEXT('December 2016'!G349),0,'December 2016'!G349))</f>
        <v>137.44</v>
      </c>
    </row>
    <row r="285" spans="1:2" x14ac:dyDescent="0.2">
      <c r="A285" t="str">
        <f>IF(ISBLANK('December 2016'!A350),"",IF(ISTEXT('December 2016'!A350),0,'December 2016'!A350))</f>
        <v/>
      </c>
      <c r="B285">
        <f>IF(ISBLANK('December 2016'!G350),"",IF(ISTEXT('December 2016'!G350),0,'December 2016'!G350))</f>
        <v>137.44</v>
      </c>
    </row>
    <row r="286" spans="1:2" x14ac:dyDescent="0.2">
      <c r="A286" t="str">
        <f>IF(ISBLANK('December 2016'!A351),"",IF(ISTEXT('December 2016'!A351),0,'December 2016'!A351))</f>
        <v/>
      </c>
      <c r="B286">
        <f>IF(ISBLANK('December 2016'!G351),"",IF(ISTEXT('December 2016'!G351),0,'December 2016'!G351))</f>
        <v>137.44</v>
      </c>
    </row>
    <row r="287" spans="1:2" x14ac:dyDescent="0.2">
      <c r="A287" t="str">
        <f>IF(ISBLANK('December 2016'!A352),"",IF(ISTEXT('December 2016'!A352),0,'December 2016'!A352))</f>
        <v/>
      </c>
      <c r="B287">
        <f>IF(ISBLANK('December 2016'!G352),"",IF(ISTEXT('December 2016'!G352),0,'December 2016'!G352))</f>
        <v>137.44</v>
      </c>
    </row>
    <row r="288" spans="1:2" x14ac:dyDescent="0.2">
      <c r="A288" t="str">
        <f>IF(ISBLANK('December 2016'!A353),"",IF(ISTEXT('December 2016'!A353),0,'December 2016'!A353))</f>
        <v/>
      </c>
      <c r="B288">
        <f>IF(ISBLANK('December 2016'!G353),"",IF(ISTEXT('December 2016'!G353),0,'December 2016'!G353))</f>
        <v>137.44</v>
      </c>
    </row>
    <row r="289" spans="1:2" x14ac:dyDescent="0.2">
      <c r="A289" t="str">
        <f>IF(ISBLANK('December 2016'!A354),"",IF(ISTEXT('December 2016'!A354),0,'December 2016'!A354))</f>
        <v/>
      </c>
      <c r="B289">
        <f>IF(ISBLANK('December 2016'!G354),"",IF(ISTEXT('December 2016'!G354),0,'December 2016'!G354))</f>
        <v>137.44</v>
      </c>
    </row>
    <row r="290" spans="1:2" x14ac:dyDescent="0.2">
      <c r="A290" t="str">
        <f>IF(ISBLANK('December 2016'!A355),"",IF(ISTEXT('December 2016'!A355),0,'December 2016'!A355))</f>
        <v/>
      </c>
      <c r="B290">
        <f>IF(ISBLANK('December 2016'!G355),"",IF(ISTEXT('December 2016'!G355),0,'December 2016'!G355))</f>
        <v>137.44</v>
      </c>
    </row>
    <row r="291" spans="1:2" x14ac:dyDescent="0.2">
      <c r="A291" t="str">
        <f>IF(ISBLANK('December 2016'!A356),"",IF(ISTEXT('December 2016'!A356),0,'December 2016'!A356))</f>
        <v/>
      </c>
      <c r="B291">
        <f>IF(ISBLANK('December 2016'!G356),"",IF(ISTEXT('December 2016'!G356),0,'December 2016'!G356))</f>
        <v>137.44</v>
      </c>
    </row>
    <row r="292" spans="1:2" x14ac:dyDescent="0.2">
      <c r="A292" t="str">
        <f>IF(ISBLANK('December 2016'!A357),"",IF(ISTEXT('December 2016'!A357),0,'December 2016'!A357))</f>
        <v/>
      </c>
      <c r="B292">
        <f>IF(ISBLANK('December 2016'!G357),"",IF(ISTEXT('December 2016'!G357),0,'December 2016'!G357))</f>
        <v>137.44</v>
      </c>
    </row>
    <row r="293" spans="1:2" x14ac:dyDescent="0.2">
      <c r="A293" t="str">
        <f>IF(ISBLANK('December 2016'!A358),"",IF(ISTEXT('December 2016'!A358),0,'December 2016'!A358))</f>
        <v/>
      </c>
      <c r="B293">
        <f>IF(ISBLANK('December 2016'!G358),"",IF(ISTEXT('December 2016'!G358),0,'December 2016'!G358))</f>
        <v>137.44</v>
      </c>
    </row>
    <row r="294" spans="1:2" x14ac:dyDescent="0.2">
      <c r="A294" t="str">
        <f>IF(ISBLANK('December 2016'!A359),"",IF(ISTEXT('December 2016'!A359),0,'December 2016'!A359))</f>
        <v/>
      </c>
      <c r="B294">
        <f>IF(ISBLANK('December 2016'!G359),"",IF(ISTEXT('December 2016'!G359),0,'December 2016'!G359))</f>
        <v>137.44</v>
      </c>
    </row>
    <row r="295" spans="1:2" x14ac:dyDescent="0.2">
      <c r="A295" t="str">
        <f>IF(ISBLANK('December 2016'!A360),"",IF(ISTEXT('December 2016'!A360),0,'December 2016'!A360))</f>
        <v/>
      </c>
      <c r="B295">
        <f>IF(ISBLANK('December 2016'!G360),"",IF(ISTEXT('December 2016'!G360),0,'December 2016'!G360))</f>
        <v>137.44</v>
      </c>
    </row>
    <row r="296" spans="1:2" x14ac:dyDescent="0.2">
      <c r="A296" t="str">
        <f>IF(ISBLANK('December 2016'!A361),"",IF(ISTEXT('December 2016'!A361),0,'December 2016'!A361))</f>
        <v/>
      </c>
      <c r="B296">
        <f>IF(ISBLANK('December 2016'!G361),"",IF(ISTEXT('December 2016'!G361),0,'December 2016'!G361))</f>
        <v>137.44</v>
      </c>
    </row>
    <row r="297" spans="1:2" x14ac:dyDescent="0.2">
      <c r="A297" t="str">
        <f>IF(ISBLANK('December 2016'!A362),"",IF(ISTEXT('December 2016'!A362),0,'December 2016'!A362))</f>
        <v/>
      </c>
      <c r="B297">
        <f>IF(ISBLANK('December 2016'!G362),"",IF(ISTEXT('December 2016'!G362),0,'December 2016'!G362))</f>
        <v>137.54</v>
      </c>
    </row>
    <row r="298" spans="1:2" x14ac:dyDescent="0.2">
      <c r="A298" t="str">
        <f>IF(ISBLANK('December 2016'!A363),"",IF(ISTEXT('December 2016'!A363),0,'December 2016'!A363))</f>
        <v/>
      </c>
      <c r="B298">
        <f>IF(ISBLANK('December 2016'!G363),"",IF(ISTEXT('December 2016'!G363),0,'December 2016'!G363))</f>
        <v>110.53</v>
      </c>
    </row>
    <row r="299" spans="1:2" x14ac:dyDescent="0.2">
      <c r="A299" t="str">
        <f>IF(ISBLANK('December 2016'!A364),"",IF(ISTEXT('December 2016'!A364),0,'December 2016'!A364))</f>
        <v/>
      </c>
      <c r="B299">
        <f>IF(ISBLANK('December 2016'!G364),"",IF(ISTEXT('December 2016'!G364),0,'December 2016'!G364))</f>
        <v>110.53</v>
      </c>
    </row>
    <row r="300" spans="1:2" x14ac:dyDescent="0.2">
      <c r="A300" t="str">
        <f>IF(ISBLANK('December 2016'!A365),"",IF(ISTEXT('December 2016'!A365),0,'December 2016'!A365))</f>
        <v/>
      </c>
      <c r="B300">
        <f>IF(ISBLANK('December 2016'!G365),"",IF(ISTEXT('December 2016'!G365),0,'December 2016'!G365))</f>
        <v>110.53</v>
      </c>
    </row>
    <row r="301" spans="1:2" x14ac:dyDescent="0.2">
      <c r="A301" t="str">
        <f>IF(ISBLANK('December 2016'!A366),"",IF(ISTEXT('December 2016'!A366),0,'December 2016'!A366))</f>
        <v/>
      </c>
      <c r="B301">
        <f>IF(ISBLANK('December 2016'!G366),"",IF(ISTEXT('December 2016'!G366),0,'December 2016'!G366))</f>
        <v>110.53</v>
      </c>
    </row>
    <row r="302" spans="1:2" x14ac:dyDescent="0.2">
      <c r="A302" t="str">
        <f>IF(ISBLANK('December 2016'!A367),"",IF(ISTEXT('December 2016'!A367),0,'December 2016'!A367))</f>
        <v/>
      </c>
      <c r="B302">
        <f>IF(ISBLANK('December 2016'!G367),"",IF(ISTEXT('December 2016'!G367),0,'December 2016'!G367))</f>
        <v>110.53</v>
      </c>
    </row>
    <row r="303" spans="1:2" x14ac:dyDescent="0.2">
      <c r="A303" t="str">
        <f>IF(ISBLANK('December 2016'!A368),"",IF(ISTEXT('December 2016'!A368),0,'December 2016'!A368))</f>
        <v/>
      </c>
      <c r="B303">
        <f>IF(ISBLANK('December 2016'!G368),"",IF(ISTEXT('December 2016'!G368),0,'December 2016'!G368))</f>
        <v>110.53</v>
      </c>
    </row>
    <row r="304" spans="1:2" x14ac:dyDescent="0.2">
      <c r="A304" t="str">
        <f>IF(ISBLANK('December 2016'!A369),"",IF(ISTEXT('December 2016'!A369),0,'December 2016'!A369))</f>
        <v/>
      </c>
      <c r="B304">
        <f>IF(ISBLANK('December 2016'!G369),"",IF(ISTEXT('December 2016'!G369),0,'December 2016'!G369))</f>
        <v>110.53</v>
      </c>
    </row>
    <row r="305" spans="1:2" x14ac:dyDescent="0.2">
      <c r="A305" t="str">
        <f>IF(ISBLANK('December 2016'!A370),"",IF(ISTEXT('December 2016'!A370),0,'December 2016'!A370))</f>
        <v/>
      </c>
      <c r="B305">
        <f>IF(ISBLANK('December 2016'!G370),"",IF(ISTEXT('December 2016'!G370),0,'December 2016'!G370))</f>
        <v>110.53</v>
      </c>
    </row>
    <row r="306" spans="1:2" x14ac:dyDescent="0.2">
      <c r="A306" t="str">
        <f>IF(ISBLANK('December 2016'!A371),"",IF(ISTEXT('December 2016'!A371),0,'December 2016'!A371))</f>
        <v/>
      </c>
      <c r="B306">
        <f>IF(ISBLANK('December 2016'!G371),"",IF(ISTEXT('December 2016'!G371),0,'December 2016'!G371))</f>
        <v>110.53</v>
      </c>
    </row>
    <row r="307" spans="1:2" x14ac:dyDescent="0.2">
      <c r="A307" t="str">
        <f>IF(ISBLANK('December 2016'!A372),"",IF(ISTEXT('December 2016'!A372),0,'December 2016'!A372))</f>
        <v/>
      </c>
      <c r="B307">
        <f>IF(ISBLANK('December 2016'!G372),"",IF(ISTEXT('December 2016'!G372),0,'December 2016'!G372))</f>
        <v>110.53</v>
      </c>
    </row>
    <row r="308" spans="1:2" x14ac:dyDescent="0.2">
      <c r="A308" t="str">
        <f>IF(ISBLANK('December 2016'!A373),"",IF(ISTEXT('December 2016'!A373),0,'December 2016'!A373))</f>
        <v/>
      </c>
      <c r="B308">
        <f>IF(ISBLANK('December 2016'!G373),"",IF(ISTEXT('December 2016'!G373),0,'December 2016'!G373))</f>
        <v>110.53</v>
      </c>
    </row>
    <row r="309" spans="1:2" x14ac:dyDescent="0.2">
      <c r="A309" t="str">
        <f>IF(ISBLANK('December 2016'!A374),"",IF(ISTEXT('December 2016'!A374),0,'December 2016'!A374))</f>
        <v/>
      </c>
      <c r="B309">
        <f>IF(ISBLANK('December 2016'!G374),"",IF(ISTEXT('December 2016'!G374),0,'December 2016'!G374))</f>
        <v>110.53</v>
      </c>
    </row>
    <row r="310" spans="1:2" x14ac:dyDescent="0.2">
      <c r="A310" t="str">
        <f>IF(ISBLANK('December 2016'!A375),"",IF(ISTEXT('December 2016'!A375),0,'December 2016'!A375))</f>
        <v/>
      </c>
      <c r="B310">
        <f>IF(ISBLANK('December 2016'!G375),"",IF(ISTEXT('December 2016'!G375),0,'December 2016'!G375))</f>
        <v>150</v>
      </c>
    </row>
    <row r="311" spans="1:2" x14ac:dyDescent="0.2">
      <c r="A311" t="str">
        <f>IF(ISBLANK('December 2016'!A376),"",IF(ISTEXT('December 2016'!A376),0,'December 2016'!A376))</f>
        <v/>
      </c>
      <c r="B311">
        <f>IF(ISBLANK('December 2016'!G376),"",IF(ISTEXT('December 2016'!G376),0,'December 2016'!G376))</f>
        <v>110.53</v>
      </c>
    </row>
    <row r="312" spans="1:2" x14ac:dyDescent="0.2">
      <c r="A312" t="str">
        <f>IF(ISBLANK('December 2016'!A377),"",IF(ISTEXT('December 2016'!A377),0,'December 2016'!A377))</f>
        <v/>
      </c>
      <c r="B312">
        <f>IF(ISBLANK('December 2016'!G377),"",IF(ISTEXT('December 2016'!G377),0,'December 2016'!G377))</f>
        <v>110.53</v>
      </c>
    </row>
    <row r="313" spans="1:2" x14ac:dyDescent="0.2">
      <c r="A313" t="str">
        <f>IF(ISBLANK('December 2016'!A378),"",IF(ISTEXT('December 2016'!A378),0,'December 2016'!A378))</f>
        <v/>
      </c>
      <c r="B313">
        <f>IF(ISBLANK('December 2016'!G378),"",IF(ISTEXT('December 2016'!G378),0,'December 2016'!G378))</f>
        <v>110.53</v>
      </c>
    </row>
    <row r="314" spans="1:2" x14ac:dyDescent="0.2">
      <c r="A314" t="str">
        <f>IF(ISBLANK('December 2016'!A379),"",IF(ISTEXT('December 2016'!A379),0,'December 2016'!A379))</f>
        <v/>
      </c>
      <c r="B314">
        <f>IF(ISBLANK('December 2016'!G379),"",IF(ISTEXT('December 2016'!G379),0,'December 2016'!G379))</f>
        <v>110.53</v>
      </c>
    </row>
    <row r="315" spans="1:2" x14ac:dyDescent="0.2">
      <c r="A315" t="str">
        <f>IF(ISBLANK('December 2016'!A380),"",IF(ISTEXT('December 2016'!A380),0,'December 2016'!A380))</f>
        <v/>
      </c>
      <c r="B315">
        <f>IF(ISBLANK('December 2016'!G380),"",IF(ISTEXT('December 2016'!G380),0,'December 2016'!G380))</f>
        <v>110.53</v>
      </c>
    </row>
    <row r="316" spans="1:2" x14ac:dyDescent="0.2">
      <c r="A316" t="str">
        <f>IF(ISBLANK('December 2016'!A381),"",IF(ISTEXT('December 2016'!A381),0,'December 2016'!A381))</f>
        <v/>
      </c>
      <c r="B316">
        <f>IF(ISBLANK('December 2016'!G381),"",IF(ISTEXT('December 2016'!G381),0,'December 2016'!G381))</f>
        <v>110.53</v>
      </c>
    </row>
    <row r="317" spans="1:2" x14ac:dyDescent="0.2">
      <c r="A317" t="str">
        <f>IF(ISBLANK('December 2016'!A382),"",IF(ISTEXT('December 2016'!A382),0,'December 2016'!A382))</f>
        <v/>
      </c>
      <c r="B317">
        <f>IF(ISBLANK('December 2016'!G382),"",IF(ISTEXT('December 2016'!G382),0,'December 2016'!G382))</f>
        <v>110.53</v>
      </c>
    </row>
    <row r="318" spans="1:2" x14ac:dyDescent="0.2">
      <c r="A318" t="str">
        <f>IF(ISBLANK('December 2016'!A383),"",IF(ISTEXT('December 2016'!A383),0,'December 2016'!A383))</f>
        <v/>
      </c>
      <c r="B318">
        <f>IF(ISBLANK('December 2016'!G383),"",IF(ISTEXT('December 2016'!G383),0,'December 2016'!G383))</f>
        <v>110.53</v>
      </c>
    </row>
    <row r="319" spans="1:2" x14ac:dyDescent="0.2">
      <c r="A319" t="str">
        <f>IF(ISBLANK('December 2016'!A384),"",IF(ISTEXT('December 2016'!A384),0,'December 2016'!A384))</f>
        <v/>
      </c>
      <c r="B319">
        <f>IF(ISBLANK('December 2016'!G384),"",IF(ISTEXT('December 2016'!G384),0,'December 2016'!G384))</f>
        <v>110.53</v>
      </c>
    </row>
    <row r="320" spans="1:2" x14ac:dyDescent="0.2">
      <c r="A320" t="str">
        <f>IF(ISBLANK('December 2016'!A385),"",IF(ISTEXT('December 2016'!A385),0,'December 2016'!A385))</f>
        <v/>
      </c>
      <c r="B320">
        <f>IF(ISBLANK('December 2016'!G385),"",IF(ISTEXT('December 2016'!G385),0,'December 2016'!G385))</f>
        <v>110.53</v>
      </c>
    </row>
    <row r="321" spans="1:2" x14ac:dyDescent="0.2">
      <c r="A321" t="str">
        <f>IF(ISBLANK('December 2016'!A386),"",IF(ISTEXT('December 2016'!A386),0,'December 2016'!A386))</f>
        <v/>
      </c>
      <c r="B321">
        <f>IF(ISBLANK('December 2016'!G386),"",IF(ISTEXT('December 2016'!G386),0,'December 2016'!G386))</f>
        <v>110.53</v>
      </c>
    </row>
    <row r="322" spans="1:2" x14ac:dyDescent="0.2">
      <c r="A322" t="str">
        <f>IF(ISBLANK('December 2016'!A387),"",IF(ISTEXT('December 2016'!A387),0,'December 2016'!A387))</f>
        <v/>
      </c>
      <c r="B322">
        <f>IF(ISBLANK('December 2016'!G387),"",IF(ISTEXT('December 2016'!G387),0,'December 2016'!G387))</f>
        <v>110.53</v>
      </c>
    </row>
    <row r="323" spans="1:2" x14ac:dyDescent="0.2">
      <c r="A323" t="str">
        <f>IF(ISBLANK('December 2016'!A388),"",IF(ISTEXT('December 2016'!A388),0,'December 2016'!A388))</f>
        <v/>
      </c>
      <c r="B323">
        <f>IF(ISBLANK('December 2016'!G388),"",IF(ISTEXT('December 2016'!G388),0,'December 2016'!G388))</f>
        <v>110.53</v>
      </c>
    </row>
    <row r="324" spans="1:2" x14ac:dyDescent="0.2">
      <c r="A324" t="str">
        <f>IF(ISBLANK('December 2016'!A389),"",IF(ISTEXT('December 2016'!A389),0,'December 2016'!A389))</f>
        <v/>
      </c>
      <c r="B324">
        <f>IF(ISBLANK('December 2016'!G389),"",IF(ISTEXT('December 2016'!G389),0,'December 2016'!G389))</f>
        <v>110.53</v>
      </c>
    </row>
    <row r="325" spans="1:2" x14ac:dyDescent="0.2">
      <c r="A325" t="str">
        <f>IF(ISBLANK('December 2016'!A390),"",IF(ISTEXT('December 2016'!A390),0,'December 2016'!A390))</f>
        <v/>
      </c>
      <c r="B325">
        <f>IF(ISBLANK('December 2016'!G390),"",IF(ISTEXT('December 2016'!G390),0,'December 2016'!G390))</f>
        <v>131.79</v>
      </c>
    </row>
    <row r="326" spans="1:2" x14ac:dyDescent="0.2">
      <c r="A326" t="str">
        <f>IF(ISBLANK('December 2016'!A391),"",IF(ISTEXT('December 2016'!A391),0,'December 2016'!A391))</f>
        <v/>
      </c>
      <c r="B326">
        <f>IF(ISBLANK('December 2016'!G391),"",IF(ISTEXT('December 2016'!G391),0,'December 2016'!G391))</f>
        <v>131.79</v>
      </c>
    </row>
    <row r="327" spans="1:2" x14ac:dyDescent="0.2">
      <c r="A327" t="str">
        <f>IF(ISBLANK('December 2016'!A392),"",IF(ISTEXT('December 2016'!A392),0,'December 2016'!A392))</f>
        <v/>
      </c>
      <c r="B327">
        <f>IF(ISBLANK('December 2016'!G392),"",IF(ISTEXT('December 2016'!G392),0,'December 2016'!G392))</f>
        <v>131.79</v>
      </c>
    </row>
    <row r="328" spans="1:2" x14ac:dyDescent="0.2">
      <c r="A328" t="str">
        <f>IF(ISBLANK('December 2016'!A393),"",IF(ISTEXT('December 2016'!A393),0,'December 2016'!A393))</f>
        <v/>
      </c>
      <c r="B328">
        <f>IF(ISBLANK('December 2016'!G393),"",IF(ISTEXT('December 2016'!G393),0,'December 2016'!G393))</f>
        <v>131.79</v>
      </c>
    </row>
    <row r="329" spans="1:2" x14ac:dyDescent="0.2">
      <c r="A329" t="str">
        <f>IF(ISBLANK('December 2016'!A394),"",IF(ISTEXT('December 2016'!A394),0,'December 2016'!A394))</f>
        <v/>
      </c>
      <c r="B329">
        <f>IF(ISBLANK('December 2016'!G394),"",IF(ISTEXT('December 2016'!G394),0,'December 2016'!G394))</f>
        <v>131.79</v>
      </c>
    </row>
    <row r="330" spans="1:2" x14ac:dyDescent="0.2">
      <c r="A330" t="str">
        <f>IF(ISBLANK('December 2016'!A395),"",IF(ISTEXT('December 2016'!A395),0,'December 2016'!A395))</f>
        <v/>
      </c>
      <c r="B330">
        <f>IF(ISBLANK('December 2016'!G395),"",IF(ISTEXT('December 2016'!G395),0,'December 2016'!G395))</f>
        <v>131.79</v>
      </c>
    </row>
    <row r="331" spans="1:2" x14ac:dyDescent="0.2">
      <c r="A331" t="str">
        <f>IF(ISBLANK('December 2016'!A396),"",IF(ISTEXT('December 2016'!A396),0,'December 2016'!A396))</f>
        <v/>
      </c>
      <c r="B331">
        <f>IF(ISBLANK('December 2016'!G396),"",IF(ISTEXT('December 2016'!G396),0,'December 2016'!G396))</f>
        <v>131.79</v>
      </c>
    </row>
    <row r="332" spans="1:2" x14ac:dyDescent="0.2">
      <c r="A332" t="str">
        <f>IF(ISBLANK('December 2016'!A397),"",IF(ISTEXT('December 2016'!A397),0,'December 2016'!A397))</f>
        <v/>
      </c>
      <c r="B332">
        <f>IF(ISBLANK('December 2016'!G397),"",IF(ISTEXT('December 2016'!G397),0,'December 2016'!G397))</f>
        <v>131.79</v>
      </c>
    </row>
    <row r="333" spans="1:2" x14ac:dyDescent="0.2">
      <c r="A333" t="str">
        <f>IF(ISBLANK('December 2016'!A398),"",IF(ISTEXT('December 2016'!A398),0,'December 2016'!A398))</f>
        <v/>
      </c>
      <c r="B333">
        <f>IF(ISBLANK('December 2016'!G398),"",IF(ISTEXT('December 2016'!G398),0,'December 2016'!G398))</f>
        <v>131.79</v>
      </c>
    </row>
    <row r="334" spans="1:2" x14ac:dyDescent="0.2">
      <c r="A334" t="str">
        <f>IF(ISBLANK('December 2016'!A399),"",IF(ISTEXT('December 2016'!A399),0,'December 2016'!A399))</f>
        <v/>
      </c>
      <c r="B334">
        <f>IF(ISBLANK('December 2016'!G399),"",IF(ISTEXT('December 2016'!G399),0,'December 2016'!G399))</f>
        <v>131.79</v>
      </c>
    </row>
    <row r="335" spans="1:2" x14ac:dyDescent="0.2">
      <c r="A335" t="str">
        <f>IF(ISBLANK('December 2016'!A400),"",IF(ISTEXT('December 2016'!A400),0,'December 2016'!A400))</f>
        <v/>
      </c>
      <c r="B335">
        <f>IF(ISBLANK('December 2016'!G400),"",IF(ISTEXT('December 2016'!G400),0,'December 2016'!G400))</f>
        <v>131.79</v>
      </c>
    </row>
    <row r="336" spans="1:2" x14ac:dyDescent="0.2">
      <c r="A336" t="str">
        <f>IF(ISBLANK('December 2016'!A401),"",IF(ISTEXT('December 2016'!A401),0,'December 2016'!A401))</f>
        <v/>
      </c>
      <c r="B336">
        <f>IF(ISBLANK('December 2016'!G401),"",IF(ISTEXT('December 2016'!G401),0,'December 2016'!G401))</f>
        <v>131.79</v>
      </c>
    </row>
    <row r="337" spans="1:2" x14ac:dyDescent="0.2">
      <c r="A337" t="str">
        <f>IF(ISBLANK('December 2016'!A402),"",IF(ISTEXT('December 2016'!A402),0,'December 2016'!A402))</f>
        <v/>
      </c>
      <c r="B337">
        <f>IF(ISBLANK('December 2016'!G402),"",IF(ISTEXT('December 2016'!G402),0,'December 2016'!G402))</f>
        <v>131.79</v>
      </c>
    </row>
    <row r="338" spans="1:2" x14ac:dyDescent="0.2">
      <c r="A338" t="str">
        <f>IF(ISBLANK('December 2016'!A403),"",IF(ISTEXT('December 2016'!A403),0,'December 2016'!A403))</f>
        <v/>
      </c>
      <c r="B338">
        <f>IF(ISBLANK('December 2016'!G403),"",IF(ISTEXT('December 2016'!G403),0,'December 2016'!G403))</f>
        <v>131.79</v>
      </c>
    </row>
    <row r="339" spans="1:2" x14ac:dyDescent="0.2">
      <c r="A339" t="str">
        <f>IF(ISBLANK('December 2016'!A404),"",IF(ISTEXT('December 2016'!A404),0,'December 2016'!A404))</f>
        <v/>
      </c>
      <c r="B339">
        <f>IF(ISBLANK('December 2016'!G404),"",IF(ISTEXT('December 2016'!G404),0,'December 2016'!G404))</f>
        <v>131.79</v>
      </c>
    </row>
    <row r="340" spans="1:2" x14ac:dyDescent="0.2">
      <c r="A340" t="str">
        <f>IF(ISBLANK('December 2016'!A405),"",IF(ISTEXT('December 2016'!A405),0,'December 2016'!A405))</f>
        <v/>
      </c>
      <c r="B340">
        <f>IF(ISBLANK('December 2016'!G405),"",IF(ISTEXT('December 2016'!G405),0,'December 2016'!G405))</f>
        <v>131.79</v>
      </c>
    </row>
    <row r="341" spans="1:2" x14ac:dyDescent="0.2">
      <c r="A341" t="str">
        <f>IF(ISBLANK('December 2016'!A406),"",IF(ISTEXT('December 2016'!A406),0,'December 2016'!A406))</f>
        <v/>
      </c>
      <c r="B341">
        <f>IF(ISBLANK('December 2016'!G406),"",IF(ISTEXT('December 2016'!G406),0,'December 2016'!G406))</f>
        <v>131.79</v>
      </c>
    </row>
    <row r="342" spans="1:2" x14ac:dyDescent="0.2">
      <c r="A342" t="str">
        <f>IF(ISBLANK('December 2016'!A407),"",IF(ISTEXT('December 2016'!A407),0,'December 2016'!A407))</f>
        <v/>
      </c>
      <c r="B342">
        <f>IF(ISBLANK('December 2016'!G407),"",IF(ISTEXT('December 2016'!G407),0,'December 2016'!G407))</f>
        <v>131.79</v>
      </c>
    </row>
    <row r="343" spans="1:2" x14ac:dyDescent="0.2">
      <c r="A343" t="str">
        <f>IF(ISBLANK('December 2016'!A408),"",IF(ISTEXT('December 2016'!A408),0,'December 2016'!A408))</f>
        <v/>
      </c>
      <c r="B343">
        <f>IF(ISBLANK('December 2016'!G408),"",IF(ISTEXT('December 2016'!G408),0,'December 2016'!G408))</f>
        <v>131.79</v>
      </c>
    </row>
    <row r="344" spans="1:2" x14ac:dyDescent="0.2">
      <c r="A344" t="str">
        <f>IF(ISBLANK('December 2016'!A409),"",IF(ISTEXT('December 2016'!A409),0,'December 2016'!A409))</f>
        <v/>
      </c>
      <c r="B344">
        <f>IF(ISBLANK('December 2016'!G409),"",IF(ISTEXT('December 2016'!G409),0,'December 2016'!G409))</f>
        <v>131.79</v>
      </c>
    </row>
    <row r="345" spans="1:2" x14ac:dyDescent="0.2">
      <c r="A345" t="str">
        <f>IF(ISBLANK('December 2016'!A410),"",IF(ISTEXT('December 2016'!A410),0,'December 2016'!A410))</f>
        <v/>
      </c>
      <c r="B345">
        <f>IF(ISBLANK('December 2016'!G410),"",IF(ISTEXT('December 2016'!G410),0,'December 2016'!G410))</f>
        <v>131.79</v>
      </c>
    </row>
    <row r="346" spans="1:2" x14ac:dyDescent="0.2">
      <c r="A346" t="str">
        <f>IF(ISBLANK('December 2016'!A411),"",IF(ISTEXT('December 2016'!A411),0,'December 2016'!A411))</f>
        <v/>
      </c>
      <c r="B346">
        <f>IF(ISBLANK('December 2016'!G411),"",IF(ISTEXT('December 2016'!G411),0,'December 2016'!G411))</f>
        <v>131.80000000000001</v>
      </c>
    </row>
    <row r="347" spans="1:2" x14ac:dyDescent="0.2">
      <c r="A347">
        <f>IF(ISBLANK('December 2016'!A415),"",IF(ISTEXT('December 2016'!A415),0,'December 2016'!A415))</f>
        <v>117</v>
      </c>
      <c r="B347">
        <f>IF(ISBLANK('December 2016'!G415),"",IF(ISTEXT('December 2016'!G415),0,'December 2016'!G415))</f>
        <v>2000</v>
      </c>
    </row>
    <row r="348" spans="1:2" x14ac:dyDescent="0.2">
      <c r="A348" t="str">
        <f>IF(ISBLANK('December 2016'!A416),"",IF(ISTEXT('December 2016'!A416),0,'December 2016'!A416))</f>
        <v/>
      </c>
      <c r="B348">
        <f>IF(ISBLANK('December 2016'!G416),"",IF(ISTEXT('December 2016'!G416),0,'December 2016'!G416))</f>
        <v>1500</v>
      </c>
    </row>
    <row r="349" spans="1:2" x14ac:dyDescent="0.2">
      <c r="A349" t="str">
        <f>IF(ISBLANK('December 2016'!A417),"",IF(ISTEXT('December 2016'!A417),0,'December 2016'!A417))</f>
        <v/>
      </c>
      <c r="B349">
        <f>IF(ISBLANK('December 2016'!G417),"",IF(ISTEXT('December 2016'!G417),0,'December 2016'!G417))</f>
        <v>500</v>
      </c>
    </row>
    <row r="350" spans="1:2" x14ac:dyDescent="0.2">
      <c r="A350" t="str">
        <f>IF(ISBLANK('December 2016'!A418),"",IF(ISTEXT('December 2016'!A418),0,'December 2016'!A418))</f>
        <v/>
      </c>
      <c r="B350">
        <f>IF(ISBLANK('December 2016'!G418),"",IF(ISTEXT('December 2016'!G418),0,'December 2016'!G418))</f>
        <v>2750</v>
      </c>
    </row>
    <row r="351" spans="1:2" x14ac:dyDescent="0.2">
      <c r="A351" t="str">
        <f>IF(ISBLANK('December 2016'!A419),"",IF(ISTEXT('December 2016'!A419),0,'December 2016'!A419))</f>
        <v/>
      </c>
      <c r="B351">
        <f>IF(ISBLANK('December 2016'!G419),"",IF(ISTEXT('December 2016'!G419),0,'December 2016'!G419))</f>
        <v>250</v>
      </c>
    </row>
    <row r="352" spans="1:2" x14ac:dyDescent="0.2">
      <c r="A352">
        <f>IF(ISBLANK('December 2016'!A420),"",IF(ISTEXT('December 2016'!A420),0,'December 2016'!A420))</f>
        <v>118</v>
      </c>
      <c r="B352">
        <f>IF(ISBLANK('December 2016'!G420),"",IF(ISTEXT('December 2016'!G420),0,'December 2016'!G420))</f>
        <v>500</v>
      </c>
    </row>
    <row r="353" spans="1:2" x14ac:dyDescent="0.2">
      <c r="A353">
        <f>IF(ISBLANK('December 2016'!A424),"",IF(ISTEXT('December 2016'!A424),0,'December 2016'!A424))</f>
        <v>447921</v>
      </c>
      <c r="B353">
        <f>IF(ISBLANK('December 2016'!G424),"",IF(ISTEXT('December 2016'!G424),0,'December 2016'!G424))</f>
        <v>450</v>
      </c>
    </row>
    <row r="354" spans="1:2" x14ac:dyDescent="0.2">
      <c r="A354">
        <f>IF(ISBLANK('December 2016'!A425),"",IF(ISTEXT('December 2016'!A425),0,'December 2016'!A425))</f>
        <v>448276</v>
      </c>
      <c r="B354">
        <f>IF(ISBLANK('December 2016'!G425),"",IF(ISTEXT('December 2016'!G425),0,'December 2016'!G425))</f>
        <v>550</v>
      </c>
    </row>
    <row r="355" spans="1:2" x14ac:dyDescent="0.2">
      <c r="A355">
        <f>IF(ISBLANK('December 2016'!A426),"",IF(ISTEXT('December 2016'!A426),0,'December 2016'!A426))</f>
        <v>448277</v>
      </c>
      <c r="B355">
        <f>IF(ISBLANK('December 2016'!G426),"",IF(ISTEXT('December 2016'!G426),0,'December 2016'!G426))</f>
        <v>300</v>
      </c>
    </row>
    <row r="356" spans="1:2" x14ac:dyDescent="0.2">
      <c r="A356" t="str">
        <f>IF(ISBLANK('December 2016'!A427),"",IF(ISTEXT('December 2016'!A427),0,'December 2016'!A427))</f>
        <v/>
      </c>
      <c r="B356">
        <f>IF(ISBLANK('December 2016'!G427),"",IF(ISTEXT('December 2016'!G427),0,'December 2016'!G427))</f>
        <v>300</v>
      </c>
    </row>
    <row r="357" spans="1:2" x14ac:dyDescent="0.2">
      <c r="A357" t="str">
        <f>IF(ISBLANK('December 2016'!A428),"",IF(ISTEXT('December 2016'!A428),0,'December 2016'!A428))</f>
        <v/>
      </c>
      <c r="B357">
        <f>IF(ISBLANK('December 2016'!G428),"",IF(ISTEXT('December 2016'!G428),0,'December 2016'!G428))</f>
        <v>500</v>
      </c>
    </row>
    <row r="358" spans="1:2" x14ac:dyDescent="0.2">
      <c r="A358">
        <f>IF(ISBLANK('December 2016'!A432),"",IF(ISTEXT('December 2016'!A432),0,'December 2016'!A432))</f>
        <v>447922</v>
      </c>
      <c r="B358">
        <f>IF(ISBLANK('December 2016'!G432),"",IF(ISTEXT('December 2016'!G432),0,'December 2016'!G432))</f>
        <v>547.54</v>
      </c>
    </row>
    <row r="359" spans="1:2" x14ac:dyDescent="0.2">
      <c r="A359" t="str">
        <f>IF(ISBLANK('December 2016'!A433),"",IF(ISTEXT('December 2016'!A433),0,'December 2016'!A433))</f>
        <v/>
      </c>
      <c r="B359" t="str">
        <f>IF(ISBLANK('December 2016'!G433),"",IF(ISTEXT('December 2016'!G433),0,'December 2016'!G433))</f>
        <v/>
      </c>
    </row>
    <row r="360" spans="1:2" x14ac:dyDescent="0.2">
      <c r="A360">
        <f>IF(ISBLANK('December 2016'!A437),"",IF(ISTEXT('December 2016'!A437),0,'December 2016'!A437))</f>
        <v>94071</v>
      </c>
      <c r="B360">
        <f>IF(ISBLANK('December 2016'!G437),"",IF(ISTEXT('December 2016'!G437),0,'December 2016'!G437))</f>
        <v>493650.55</v>
      </c>
    </row>
    <row r="361" spans="1:2" x14ac:dyDescent="0.2">
      <c r="A361">
        <f>IF(ISBLANK('December 2016'!A438),"",IF(ISTEXT('December 2016'!A438),0,'December 2016'!A438))</f>
        <v>94072</v>
      </c>
      <c r="B361">
        <f>IF(ISBLANK('December 2016'!G438),"",IF(ISTEXT('December 2016'!G438),0,'December 2016'!G438))</f>
        <v>564172.06000000006</v>
      </c>
    </row>
    <row r="362" spans="1:2" x14ac:dyDescent="0.2">
      <c r="A362">
        <f>IF(ISBLANK('December 2016'!A439),"",IF(ISTEXT('December 2016'!A439),0,'December 2016'!A439))</f>
        <v>94073</v>
      </c>
      <c r="B362">
        <f>IF(ISBLANK('December 2016'!G439),"",IF(ISTEXT('December 2016'!G439),0,'December 2016'!G439))</f>
        <v>18335.59</v>
      </c>
    </row>
    <row r="363" spans="1:2" x14ac:dyDescent="0.2">
      <c r="A363">
        <f>IF(ISBLANK('December 2016'!A443),"",IF(ISTEXT('December 2016'!A443),0,'December 2016'!A443))</f>
        <v>448278</v>
      </c>
      <c r="B363">
        <f>IF(ISBLANK('December 2016'!G443),"",IF(ISTEXT('December 2016'!G443),0,'December 2016'!G443))</f>
        <v>2000</v>
      </c>
    </row>
    <row r="364" spans="1:2" x14ac:dyDescent="0.2">
      <c r="A364" t="str">
        <f>IF(ISBLANK('December 2016'!A444),"",IF(ISTEXT('December 2016'!A444),0,'December 2016'!A444))</f>
        <v/>
      </c>
      <c r="B364">
        <f>IF(ISBLANK('December 2016'!G444),"",IF(ISTEXT('December 2016'!G444),0,'December 2016'!G444))</f>
        <v>500</v>
      </c>
    </row>
    <row r="365" spans="1:2" x14ac:dyDescent="0.2">
      <c r="A365" t="str">
        <f>IF(ISBLANK('December 2016'!A445),"",IF(ISTEXT('December 2016'!A445),0,'December 2016'!A445))</f>
        <v/>
      </c>
      <c r="B365">
        <f>IF(ISBLANK('December 2016'!G445),"",IF(ISTEXT('December 2016'!G445),0,'December 2016'!G445))</f>
        <v>1000</v>
      </c>
    </row>
    <row r="366" spans="1:2" x14ac:dyDescent="0.2">
      <c r="A366">
        <f>IF(ISBLANK('December 2016'!A449),"",IF(ISTEXT('December 2016'!A449),0,'December 2016'!A449))</f>
        <v>448202</v>
      </c>
      <c r="B366">
        <f>IF(ISBLANK('December 2016'!G449),"",IF(ISTEXT('December 2016'!G449),0,'December 2016'!G449))</f>
        <v>53</v>
      </c>
    </row>
    <row r="367" spans="1:2" x14ac:dyDescent="0.2">
      <c r="A367">
        <f>IF(ISBLANK('December 2016'!A450),"",IF(ISTEXT('December 2016'!A450),0,'December 2016'!A450))</f>
        <v>448729</v>
      </c>
      <c r="B367">
        <f>IF(ISBLANK('December 2016'!G450),"",IF(ISTEXT('December 2016'!G450),0,'December 2016'!G450))</f>
        <v>53</v>
      </c>
    </row>
    <row r="368" spans="1:2" x14ac:dyDescent="0.2">
      <c r="A368">
        <f>IF(ISBLANK('December 2016'!A454),"",IF(ISTEXT('December 2016'!A454),0,'December 2016'!A454))</f>
        <v>447923</v>
      </c>
      <c r="B368">
        <f>IF(ISBLANK('December 2016'!G454),"",IF(ISTEXT('December 2016'!G454),0,'December 2016'!G454))</f>
        <v>930</v>
      </c>
    </row>
    <row r="369" spans="1:2" x14ac:dyDescent="0.2">
      <c r="A369">
        <f>IF(ISBLANK('December 2016'!A455),"",IF(ISTEXT('December 2016'!A455),0,'December 2016'!A455))</f>
        <v>448279</v>
      </c>
      <c r="B369">
        <f>IF(ISBLANK('December 2016'!G455),"",IF(ISTEXT('December 2016'!G455),0,'December 2016'!G455))</f>
        <v>550</v>
      </c>
    </row>
    <row r="370" spans="1:2" x14ac:dyDescent="0.2">
      <c r="A370" t="str">
        <f>IF(ISBLANK('December 2016'!A456),"",IF(ISTEXT('December 2016'!A456),0,'December 2016'!A456))</f>
        <v/>
      </c>
      <c r="B370">
        <f>IF(ISBLANK('December 2016'!G456),"",IF(ISTEXT('December 2016'!G456),0,'December 2016'!G456))</f>
        <v>1000</v>
      </c>
    </row>
    <row r="371" spans="1:2" x14ac:dyDescent="0.2">
      <c r="A371" t="str">
        <f>IF(ISBLANK('December 2016'!A457),"",IF(ISTEXT('December 2016'!A457),0,'December 2016'!A457))</f>
        <v/>
      </c>
      <c r="B371">
        <f>IF(ISBLANK('December 2016'!G457),"",IF(ISTEXT('December 2016'!G457),0,'December 2016'!G457))</f>
        <v>820</v>
      </c>
    </row>
    <row r="372" spans="1:2" x14ac:dyDescent="0.2">
      <c r="A372">
        <f>IF(ISBLANK('December 2016'!A461),"",IF(ISTEXT('December 2016'!A461),0,'December 2016'!A461))</f>
        <v>448281</v>
      </c>
      <c r="B372">
        <f>IF(ISBLANK('December 2016'!G461),"",IF(ISTEXT('December 2016'!G461),0,'December 2016'!G461))</f>
        <v>550</v>
      </c>
    </row>
    <row r="373" spans="1:2" x14ac:dyDescent="0.2">
      <c r="A373" t="str">
        <f>IF(ISBLANK('December 2016'!A462),"",IF(ISTEXT('December 2016'!A462),0,'December 2016'!A462))</f>
        <v/>
      </c>
      <c r="B373">
        <f>IF(ISBLANK('December 2016'!G462),"",IF(ISTEXT('December 2016'!G462),0,'December 2016'!G462))</f>
        <v>450</v>
      </c>
    </row>
    <row r="374" spans="1:2" x14ac:dyDescent="0.2">
      <c r="A374" t="str">
        <f>IF(ISBLANK('December 2016'!A463),"",IF(ISTEXT('December 2016'!A463),0,'December 2016'!A463))</f>
        <v/>
      </c>
      <c r="B374">
        <f>IF(ISBLANK('December 2016'!G463),"",IF(ISTEXT('December 2016'!G463),0,'December 2016'!G463))</f>
        <v>450</v>
      </c>
    </row>
    <row r="375" spans="1:2" x14ac:dyDescent="0.2">
      <c r="A375" t="str">
        <f>IF(ISBLANK('December 2016'!A464),"",IF(ISTEXT('December 2016'!A464),0,'December 2016'!A464))</f>
        <v/>
      </c>
      <c r="B375">
        <f>IF(ISBLANK('December 2016'!G464),"",IF(ISTEXT('December 2016'!G464),0,'December 2016'!G464))</f>
        <v>450</v>
      </c>
    </row>
    <row r="376" spans="1:2" x14ac:dyDescent="0.2">
      <c r="A376" t="str">
        <f>IF(ISBLANK('December 2016'!A465),"",IF(ISTEXT('December 2016'!A465),0,'December 2016'!A465))</f>
        <v/>
      </c>
      <c r="B376">
        <f>IF(ISBLANK('December 2016'!G465),"",IF(ISTEXT('December 2016'!G465),0,'December 2016'!G465))</f>
        <v>100</v>
      </c>
    </row>
    <row r="377" spans="1:2" x14ac:dyDescent="0.2">
      <c r="A377" t="str">
        <f>IF(ISBLANK('December 2016'!A466),"",IF(ISTEXT('December 2016'!A466),0,'December 2016'!A466))</f>
        <v/>
      </c>
      <c r="B377">
        <f>IF(ISBLANK('December 2016'!G466),"",IF(ISTEXT('December 2016'!G466),0,'December 2016'!G466))</f>
        <v>450</v>
      </c>
    </row>
    <row r="378" spans="1:2" x14ac:dyDescent="0.2">
      <c r="A378" t="str">
        <f>IF(ISBLANK('December 2016'!A467),"",IF(ISTEXT('December 2016'!A467),0,'December 2016'!A467))</f>
        <v/>
      </c>
      <c r="B378">
        <f>IF(ISBLANK('December 2016'!G467),"",IF(ISTEXT('December 2016'!G467),0,'December 2016'!G467))</f>
        <v>450</v>
      </c>
    </row>
    <row r="379" spans="1:2" x14ac:dyDescent="0.2">
      <c r="A379" t="str">
        <f>IF(ISBLANK('December 2016'!A468),"",IF(ISTEXT('December 2016'!A468),0,'December 2016'!A468))</f>
        <v/>
      </c>
      <c r="B379">
        <f>IF(ISBLANK('December 2016'!G468),"",IF(ISTEXT('December 2016'!G468),0,'December 2016'!G468))</f>
        <v>250</v>
      </c>
    </row>
    <row r="380" spans="1:2" x14ac:dyDescent="0.2">
      <c r="A380" t="str">
        <f>IF(ISBLANK('December 2016'!A469),"",IF(ISTEXT('December 2016'!A469),0,'December 2016'!A469))</f>
        <v/>
      </c>
      <c r="B380">
        <f>IF(ISBLANK('December 2016'!G469),"",IF(ISTEXT('December 2016'!G469),0,'December 2016'!G469))</f>
        <v>750</v>
      </c>
    </row>
    <row r="381" spans="1:2" x14ac:dyDescent="0.2">
      <c r="A381" t="str">
        <f>IF(ISBLANK('December 2016'!A470),"",IF(ISTEXT('December 2016'!A470),0,'December 2016'!A470))</f>
        <v/>
      </c>
      <c r="B381">
        <f>IF(ISBLANK('December 2016'!G470),"",IF(ISTEXT('December 2016'!G470),0,'December 2016'!G470))</f>
        <v>500</v>
      </c>
    </row>
    <row r="382" spans="1:2" x14ac:dyDescent="0.2">
      <c r="A382" t="str">
        <f>IF(ISBLANK('December 2016'!A471),"",IF(ISTEXT('December 2016'!A471),0,'December 2016'!A471))</f>
        <v/>
      </c>
      <c r="B382">
        <f>IF(ISBLANK('December 2016'!G471),"",IF(ISTEXT('December 2016'!G471),0,'December 2016'!G471))</f>
        <v>500</v>
      </c>
    </row>
    <row r="383" spans="1:2" x14ac:dyDescent="0.2">
      <c r="A383" t="str">
        <f>IF(ISBLANK('December 2016'!A472),"",IF(ISTEXT('December 2016'!A472),0,'December 2016'!A472))</f>
        <v/>
      </c>
      <c r="B383">
        <f>IF(ISBLANK('December 2016'!G472),"",IF(ISTEXT('December 2016'!G472),0,'December 2016'!G472))</f>
        <v>500</v>
      </c>
    </row>
    <row r="384" spans="1:2" x14ac:dyDescent="0.2">
      <c r="A384" t="str">
        <f>IF(ISBLANK('December 2016'!A473),"",IF(ISTEXT('December 2016'!A473),0,'December 2016'!A473))</f>
        <v/>
      </c>
      <c r="B384">
        <f>IF(ISBLANK('December 2016'!G473),"",IF(ISTEXT('December 2016'!G473),0,'December 2016'!G473))</f>
        <v>100</v>
      </c>
    </row>
    <row r="385" spans="1:2" x14ac:dyDescent="0.2">
      <c r="A385" t="str">
        <f>IF(ISBLANK('December 2016'!A474),"",IF(ISTEXT('December 2016'!A474),0,'December 2016'!A474))</f>
        <v/>
      </c>
      <c r="B385">
        <f>IF(ISBLANK('December 2016'!G474),"",IF(ISTEXT('December 2016'!G474),0,'December 2016'!G474))</f>
        <v>100</v>
      </c>
    </row>
    <row r="386" spans="1:2" x14ac:dyDescent="0.2">
      <c r="A386" t="str">
        <f>IF(ISBLANK('December 2016'!A475),"",IF(ISTEXT('December 2016'!A475),0,'December 2016'!A475))</f>
        <v/>
      </c>
      <c r="B386">
        <f>IF(ISBLANK('December 2016'!G475),"",IF(ISTEXT('December 2016'!G475),0,'December 2016'!G475))</f>
        <v>100</v>
      </c>
    </row>
    <row r="387" spans="1:2" x14ac:dyDescent="0.2">
      <c r="A387" t="str">
        <f>IF(ISBLANK('December 2016'!A476),"",IF(ISTEXT('December 2016'!A476),0,'December 2016'!A476))</f>
        <v/>
      </c>
      <c r="B387">
        <f>IF(ISBLANK('December 2016'!G476),"",IF(ISTEXT('December 2016'!G476),0,'December 2016'!G476))</f>
        <v>100</v>
      </c>
    </row>
    <row r="388" spans="1:2" x14ac:dyDescent="0.2">
      <c r="A388" t="str">
        <f>IF(ISBLANK('December 2016'!A477),"",IF(ISTEXT('December 2016'!A477),0,'December 2016'!A477))</f>
        <v/>
      </c>
      <c r="B388">
        <f>IF(ISBLANK('December 2016'!G477),"",IF(ISTEXT('December 2016'!G477),0,'December 2016'!G477))</f>
        <v>100</v>
      </c>
    </row>
    <row r="389" spans="1:2" x14ac:dyDescent="0.2">
      <c r="A389">
        <f>IF(ISBLANK('December 2016'!A481),"",IF(ISTEXT('December 2016'!A481),0,'December 2016'!A481))</f>
        <v>447924</v>
      </c>
      <c r="B389">
        <f>IF(ISBLANK('December 2016'!G481),"",IF(ISTEXT('December 2016'!G481),0,'December 2016'!G481))</f>
        <v>8.52</v>
      </c>
    </row>
    <row r="390" spans="1:2" x14ac:dyDescent="0.2">
      <c r="A390">
        <f>IF(ISBLANK('December 2016'!A485),"",IF(ISTEXT('December 2016'!A485),0,'December 2016'!A485))</f>
        <v>448282</v>
      </c>
      <c r="B390">
        <f>IF(ISBLANK('December 2016'!G485),"",IF(ISTEXT('December 2016'!G485),0,'December 2016'!G485))</f>
        <v>2500</v>
      </c>
    </row>
    <row r="391" spans="1:2" x14ac:dyDescent="0.2">
      <c r="A391">
        <f>IF(ISBLANK('December 2016'!A489),"",IF(ISTEXT('December 2016'!A489),0,'December 2016'!A489))</f>
        <v>447925</v>
      </c>
      <c r="B391">
        <f>IF(ISBLANK('December 2016'!G489),"",IF(ISTEXT('December 2016'!G489),0,'December 2016'!G489))</f>
        <v>10.51</v>
      </c>
    </row>
    <row r="392" spans="1:2" x14ac:dyDescent="0.2">
      <c r="A392">
        <f>IF(ISBLANK('December 2016'!A490),"",IF(ISTEXT('December 2016'!A490),0,'December 2016'!A490))</f>
        <v>447926</v>
      </c>
      <c r="B392">
        <f>IF(ISBLANK('December 2016'!G490),"",IF(ISTEXT('December 2016'!G490),0,'December 2016'!G490))</f>
        <v>1102.08</v>
      </c>
    </row>
    <row r="393" spans="1:2" x14ac:dyDescent="0.2">
      <c r="A393">
        <f>IF(ISBLANK('December 2016'!A491),"",IF(ISTEXT('December 2016'!A491),0,'December 2016'!A491))</f>
        <v>447927</v>
      </c>
      <c r="B393">
        <f>IF(ISBLANK('December 2016'!G491),"",IF(ISTEXT('December 2016'!G491),0,'December 2016'!G491))</f>
        <v>157.96</v>
      </c>
    </row>
    <row r="394" spans="1:2" x14ac:dyDescent="0.2">
      <c r="A394">
        <f>IF(ISBLANK('December 2016'!A492),"",IF(ISTEXT('December 2016'!A492),0,'December 2016'!A492))</f>
        <v>447928</v>
      </c>
      <c r="B394">
        <f>IF(ISBLANK('December 2016'!G492),"",IF(ISTEXT('December 2016'!G492),0,'December 2016'!G492))</f>
        <v>3129.96</v>
      </c>
    </row>
    <row r="395" spans="1:2" x14ac:dyDescent="0.2">
      <c r="A395">
        <f>IF(ISBLANK('December 2016'!A493),"",IF(ISTEXT('December 2016'!A493),0,'December 2016'!A493))</f>
        <v>447929</v>
      </c>
      <c r="B395">
        <f>IF(ISBLANK('December 2016'!G493),"",IF(ISTEXT('December 2016'!G493),0,'December 2016'!G493))</f>
        <v>186.18</v>
      </c>
    </row>
    <row r="396" spans="1:2" x14ac:dyDescent="0.2">
      <c r="A396">
        <f>IF(ISBLANK('December 2016'!A494),"",IF(ISTEXT('December 2016'!A494),0,'December 2016'!A494))</f>
        <v>447930</v>
      </c>
      <c r="B396">
        <f>IF(ISBLANK('December 2016'!G494),"",IF(ISTEXT('December 2016'!G494),0,'December 2016'!G494))</f>
        <v>57.55</v>
      </c>
    </row>
    <row r="397" spans="1:2" x14ac:dyDescent="0.2">
      <c r="A397">
        <f>IF(ISBLANK('December 2016'!A495),"",IF(ISTEXT('December 2016'!A495),0,'December 2016'!A495))</f>
        <v>447931</v>
      </c>
      <c r="B397">
        <f>IF(ISBLANK('December 2016'!G495),"",IF(ISTEXT('December 2016'!G495),0,'December 2016'!G495))</f>
        <v>87.14</v>
      </c>
    </row>
    <row r="398" spans="1:2" x14ac:dyDescent="0.2">
      <c r="A398">
        <f>IF(ISBLANK('December 2016'!A496),"",IF(ISTEXT('December 2016'!A496),0,'December 2016'!A496))</f>
        <v>447932</v>
      </c>
      <c r="B398">
        <f>IF(ISBLANK('December 2016'!G496),"",IF(ISTEXT('December 2016'!G496),0,'December 2016'!G496))</f>
        <v>35.57</v>
      </c>
    </row>
    <row r="399" spans="1:2" x14ac:dyDescent="0.2">
      <c r="A399">
        <f>IF(ISBLANK('December 2016'!A497),"",IF(ISTEXT('December 2016'!A497),0,'December 2016'!A497))</f>
        <v>447933</v>
      </c>
      <c r="B399">
        <f>IF(ISBLANK('December 2016'!G497),"",IF(ISTEXT('December 2016'!G497),0,'December 2016'!G497))</f>
        <v>70.400000000000006</v>
      </c>
    </row>
    <row r="400" spans="1:2" x14ac:dyDescent="0.2">
      <c r="A400">
        <f>IF(ISBLANK('December 2016'!A498),"",IF(ISTEXT('December 2016'!A498),0,'December 2016'!A498))</f>
        <v>447934</v>
      </c>
      <c r="B400">
        <f>IF(ISBLANK('December 2016'!G498),"",IF(ISTEXT('December 2016'!G498),0,'December 2016'!G498))</f>
        <v>347.76</v>
      </c>
    </row>
    <row r="401" spans="1:2" x14ac:dyDescent="0.2">
      <c r="A401">
        <f>IF(ISBLANK('December 2016'!A499),"",IF(ISTEXT('December 2016'!A499),0,'December 2016'!A499))</f>
        <v>447935</v>
      </c>
      <c r="B401">
        <f>IF(ISBLANK('December 2016'!G499),"",IF(ISTEXT('December 2016'!G499),0,'December 2016'!G499))</f>
        <v>385.76</v>
      </c>
    </row>
    <row r="402" spans="1:2" x14ac:dyDescent="0.2">
      <c r="A402">
        <f>IF(ISBLANK('December 2016'!A500),"",IF(ISTEXT('December 2016'!A500),0,'December 2016'!A500))</f>
        <v>447936</v>
      </c>
      <c r="B402">
        <f>IF(ISBLANK('December 2016'!G500),"",IF(ISTEXT('December 2016'!G500),0,'December 2016'!G500))</f>
        <v>177.01</v>
      </c>
    </row>
    <row r="403" spans="1:2" x14ac:dyDescent="0.2">
      <c r="A403">
        <f>IF(ISBLANK('December 2016'!A504),"",IF(ISTEXT('December 2016'!A504),0,'December 2016'!A504))</f>
        <v>448216</v>
      </c>
      <c r="B403">
        <f>IF(ISBLANK('December 2016'!G504),"",IF(ISTEXT('December 2016'!G504),0,'December 2016'!G504))</f>
        <v>127.05</v>
      </c>
    </row>
    <row r="404" spans="1:2" x14ac:dyDescent="0.2">
      <c r="A404">
        <f>IF(ISBLANK('December 2016'!A508),"",IF(ISTEXT('December 2016'!A508),0,'December 2016'!A508))</f>
        <v>94095</v>
      </c>
      <c r="B404">
        <f>IF(ISBLANK('December 2016'!G508),"",IF(ISTEXT('December 2016'!G508),0,'December 2016'!G508))</f>
        <v>151.72</v>
      </c>
    </row>
    <row r="405" spans="1:2" x14ac:dyDescent="0.2">
      <c r="A405">
        <f>IF(ISBLANK('December 2016'!A512),"",IF(ISTEXT('December 2016'!A512),0,'December 2016'!A512))</f>
        <v>447937</v>
      </c>
      <c r="B405">
        <f>IF(ISBLANK('December 2016'!G512),"",IF(ISTEXT('December 2016'!G512),0,'December 2016'!G512))</f>
        <v>367376.5</v>
      </c>
    </row>
    <row r="406" spans="1:2" x14ac:dyDescent="0.2">
      <c r="A406">
        <f>IF(ISBLANK('December 2016'!A516),"",IF(ISTEXT('December 2016'!A516),0,'December 2016'!A516))</f>
        <v>447938</v>
      </c>
      <c r="B406">
        <f>IF(ISBLANK('December 2016'!G516),"",IF(ISTEXT('December 2016'!G516),0,'December 2016'!G516))</f>
        <v>75</v>
      </c>
    </row>
    <row r="407" spans="1:2" x14ac:dyDescent="0.2">
      <c r="A407" t="str">
        <f>IF(ISBLANK('December 2016'!A517),"",IF(ISTEXT('December 2016'!A517),0,'December 2016'!A517))</f>
        <v/>
      </c>
      <c r="B407">
        <f>IF(ISBLANK('December 2016'!G517),"",IF(ISTEXT('December 2016'!G517),0,'December 2016'!G517))</f>
        <v>75</v>
      </c>
    </row>
    <row r="408" spans="1:2" x14ac:dyDescent="0.2">
      <c r="A408">
        <f>IF(ISBLANK('December 2016'!A518),"",IF(ISTEXT('December 2016'!A518),0,'December 2016'!A518))</f>
        <v>448283</v>
      </c>
      <c r="B408">
        <f>IF(ISBLANK('December 2016'!G518),"",IF(ISTEXT('December 2016'!G518),0,'December 2016'!G518))</f>
        <v>150</v>
      </c>
    </row>
    <row r="409" spans="1:2" x14ac:dyDescent="0.2">
      <c r="A409" t="e">
        <f>IF(ISBLANK('December 2016'!#REF!),"",IF(ISTEXT('December 2016'!#REF!),0,'December 2016'!#REF!))</f>
        <v>#REF!</v>
      </c>
      <c r="B409" t="e">
        <f>IF(ISBLANK('December 2016'!#REF!),"",IF(ISTEXT('December 2016'!#REF!),0,'December 2016'!#REF!))</f>
        <v>#REF!</v>
      </c>
    </row>
    <row r="410" spans="1:2" x14ac:dyDescent="0.2">
      <c r="A410">
        <f>IF(ISBLANK('December 2016'!A522),"",IF(ISTEXT('December 2016'!A522),0,'December 2016'!A522))</f>
        <v>447880</v>
      </c>
      <c r="B410">
        <f>IF(ISBLANK('December 2016'!G522),"",IF(ISTEXT('December 2016'!G522),0,'December 2016'!G522))</f>
        <v>24.86</v>
      </c>
    </row>
    <row r="411" spans="1:2" x14ac:dyDescent="0.2">
      <c r="A411" t="e">
        <f>IF(ISBLANK('December 2016'!#REF!),"",IF(ISTEXT('December 2016'!#REF!),0,'December 2016'!#REF!))</f>
        <v>#REF!</v>
      </c>
      <c r="B411" t="e">
        <f>IF(ISBLANK('December 2016'!#REF!),"",IF(ISTEXT('December 2016'!#REF!),0,'December 2016'!#REF!))</f>
        <v>#REF!</v>
      </c>
    </row>
    <row r="412" spans="1:2" x14ac:dyDescent="0.2">
      <c r="A412">
        <f>IF(ISBLANK('December 2016'!A523),"",IF(ISTEXT('December 2016'!A523),0,'December 2016'!A523))</f>
        <v>448228</v>
      </c>
      <c r="B412">
        <f>IF(ISBLANK('December 2016'!G523),"",IF(ISTEXT('December 2016'!G523),0,'December 2016'!G523))</f>
        <v>30.8</v>
      </c>
    </row>
    <row r="413" spans="1:2" x14ac:dyDescent="0.2">
      <c r="A413">
        <f>IF(ISBLANK('December 2016'!A527),"",IF(ISTEXT('December 2016'!A527),0,'December 2016'!A527))</f>
        <v>447939</v>
      </c>
      <c r="B413">
        <f>IF(ISBLANK('December 2016'!G527),"",IF(ISTEXT('December 2016'!G527),0,'December 2016'!G527))</f>
        <v>5500</v>
      </c>
    </row>
    <row r="414" spans="1:2" x14ac:dyDescent="0.2">
      <c r="A414">
        <f>IF(ISBLANK('December 2016'!A531),"",IF(ISTEXT('December 2016'!A531),0,'December 2016'!A531))</f>
        <v>448284</v>
      </c>
      <c r="B414">
        <f>IF(ISBLANK('December 2016'!G531),"",IF(ISTEXT('December 2016'!G531),0,'December 2016'!G531))</f>
        <v>1278</v>
      </c>
    </row>
    <row r="415" spans="1:2" x14ac:dyDescent="0.2">
      <c r="A415" t="e">
        <f>IF(ISBLANK('December 2016'!#REF!),"",IF(ISTEXT('December 2016'!#REF!),0,'December 2016'!#REF!))</f>
        <v>#REF!</v>
      </c>
      <c r="B415" t="e">
        <f>IF(ISBLANK('December 2016'!#REF!),"",IF(ISTEXT('December 2016'!#REF!),0,'December 2016'!#REF!))</f>
        <v>#REF!</v>
      </c>
    </row>
    <row r="416" spans="1:2" x14ac:dyDescent="0.2">
      <c r="A416" t="e">
        <f>IF(ISBLANK('December 2016'!#REF!),"",IF(ISTEXT('December 2016'!#REF!),0,'December 2016'!#REF!))</f>
        <v>#REF!</v>
      </c>
      <c r="B416" t="e">
        <f>IF(ISBLANK('December 2016'!#REF!),"",IF(ISTEXT('December 2016'!#REF!),0,'December 2016'!#REF!))</f>
        <v>#REF!</v>
      </c>
    </row>
    <row r="417" spans="1:2" x14ac:dyDescent="0.2">
      <c r="A417" t="e">
        <f>IF(ISBLANK('December 2016'!#REF!),"",IF(ISTEXT('December 2016'!#REF!),0,'December 2016'!#REF!))</f>
        <v>#REF!</v>
      </c>
      <c r="B417" t="e">
        <f>IF(ISBLANK('December 2016'!#REF!),"",IF(ISTEXT('December 2016'!#REF!),0,'December 2016'!#REF!))</f>
        <v>#REF!</v>
      </c>
    </row>
    <row r="418" spans="1:2" x14ac:dyDescent="0.2">
      <c r="A418">
        <f>IF(ISBLANK('December 2016'!A535),"",IF(ISTEXT('December 2016'!A535),0,'December 2016'!A535))</f>
        <v>448285</v>
      </c>
      <c r="B418">
        <f>IF(ISBLANK('December 2016'!G535),"",IF(ISTEXT('December 2016'!G535),0,'December 2016'!G535))</f>
        <v>2550</v>
      </c>
    </row>
    <row r="419" spans="1:2" x14ac:dyDescent="0.2">
      <c r="A419">
        <f>IF(ISBLANK('December 2016'!A539),"",IF(ISTEXT('December 2016'!A539),0,'December 2016'!A539))</f>
        <v>448648</v>
      </c>
      <c r="B419">
        <f>IF(ISBLANK('December 2016'!G539),"",IF(ISTEXT('December 2016'!G539),0,'December 2016'!G539))</f>
        <v>1047.71</v>
      </c>
    </row>
    <row r="420" spans="1:2" x14ac:dyDescent="0.2">
      <c r="A420">
        <f>IF(ISBLANK('December 2016'!A543),"",IF(ISTEXT('December 2016'!A543),0,'December 2016'!A543))</f>
        <v>448286</v>
      </c>
      <c r="B420">
        <f>IF(ISBLANK('December 2016'!G543),"",IF(ISTEXT('December 2016'!G543),0,'December 2016'!G543))</f>
        <v>1500</v>
      </c>
    </row>
    <row r="421" spans="1:2" x14ac:dyDescent="0.2">
      <c r="A421">
        <f>IF(ISBLANK('December 2016'!A547),"",IF(ISTEXT('December 2016'!A547),0,'December 2016'!A547))</f>
        <v>448287</v>
      </c>
      <c r="B421">
        <f>IF(ISBLANK('December 2016'!G547),"",IF(ISTEXT('December 2016'!G547),0,'December 2016'!G547))</f>
        <v>2661606</v>
      </c>
    </row>
    <row r="422" spans="1:2" x14ac:dyDescent="0.2">
      <c r="A422">
        <f>IF(ISBLANK('December 2016'!A551),"",IF(ISTEXT('December 2016'!A551),0,'December 2016'!A551))</f>
        <v>447940</v>
      </c>
      <c r="B422">
        <f>IF(ISBLANK('December 2016'!G551),"",IF(ISTEXT('December 2016'!G551),0,'December 2016'!G551))</f>
        <v>2.58</v>
      </c>
    </row>
    <row r="423" spans="1:2" x14ac:dyDescent="0.2">
      <c r="A423" t="e">
        <f>IF(ISBLANK('December 2016'!#REF!),"",IF(ISTEXT('December 2016'!#REF!),0,'December 2016'!#REF!))</f>
        <v>#REF!</v>
      </c>
      <c r="B423" t="e">
        <f>IF(ISBLANK('December 2016'!#REF!),"",IF(ISTEXT('December 2016'!#REF!),0,'December 2016'!#REF!))</f>
        <v>#REF!</v>
      </c>
    </row>
    <row r="424" spans="1:2" x14ac:dyDescent="0.2">
      <c r="A424">
        <f>IF(ISBLANK('December 2016'!A555),"",IF(ISTEXT('December 2016'!A555),0,'December 2016'!A555))</f>
        <v>448288</v>
      </c>
      <c r="B424">
        <f>IF(ISBLANK('December 2016'!G555),"",IF(ISTEXT('December 2016'!G555),0,'December 2016'!G555))</f>
        <v>6388.38</v>
      </c>
    </row>
    <row r="425" spans="1:2" x14ac:dyDescent="0.2">
      <c r="A425">
        <f>IF(ISBLANK('December 2016'!A559),"",IF(ISTEXT('December 2016'!A559),0,'December 2016'!A559))</f>
        <v>448289</v>
      </c>
      <c r="B425">
        <f>IF(ISBLANK('December 2016'!G559),"",IF(ISTEXT('December 2016'!G559),0,'December 2016'!G559))</f>
        <v>450</v>
      </c>
    </row>
    <row r="426" spans="1:2" x14ac:dyDescent="0.2">
      <c r="A426" t="str">
        <f>IF(ISBLANK('December 2016'!A560),"",IF(ISTEXT('December 2016'!A560),0,'December 2016'!A560))</f>
        <v/>
      </c>
      <c r="B426">
        <f>IF(ISBLANK('December 2016'!G560),"",IF(ISTEXT('December 2016'!G560),0,'December 2016'!G560))</f>
        <v>450</v>
      </c>
    </row>
    <row r="427" spans="1:2" x14ac:dyDescent="0.2">
      <c r="A427" t="str">
        <f>IF(ISBLANK('December 2016'!A561),"",IF(ISTEXT('December 2016'!A561),0,'December 2016'!A561))</f>
        <v/>
      </c>
      <c r="B427">
        <f>IF(ISBLANK('December 2016'!G561),"",IF(ISTEXT('December 2016'!G561),0,'December 2016'!G561))</f>
        <v>450</v>
      </c>
    </row>
    <row r="428" spans="1:2" x14ac:dyDescent="0.2">
      <c r="A428" t="str">
        <f>IF(ISBLANK('December 2016'!A562),"",IF(ISTEXT('December 2016'!A562),0,'December 2016'!A562))</f>
        <v/>
      </c>
      <c r="B428">
        <f>IF(ISBLANK('December 2016'!G562),"",IF(ISTEXT('December 2016'!G562),0,'December 2016'!G562))</f>
        <v>1000</v>
      </c>
    </row>
    <row r="429" spans="1:2" x14ac:dyDescent="0.2">
      <c r="A429">
        <f>IF(ISBLANK('December 2016'!A563),"",IF(ISTEXT('December 2016'!A563),0,'December 2016'!A563))</f>
        <v>448290</v>
      </c>
      <c r="B429">
        <f>IF(ISBLANK('December 2016'!G563),"",IF(ISTEXT('December 2016'!G563),0,'December 2016'!G563))</f>
        <v>3250</v>
      </c>
    </row>
    <row r="430" spans="1:2" x14ac:dyDescent="0.2">
      <c r="A430">
        <f>IF(ISBLANK('December 2016'!A567),"",IF(ISTEXT('December 2016'!A567),0,'December 2016'!A567))</f>
        <v>448649</v>
      </c>
      <c r="B430">
        <f>IF(ISBLANK('December 2016'!G567),"",IF(ISTEXT('December 2016'!G567),0,'December 2016'!G567))</f>
        <v>2150</v>
      </c>
    </row>
    <row r="431" spans="1:2" x14ac:dyDescent="0.2">
      <c r="A431">
        <f>IF(ISBLANK('December 2016'!A571),"",IF(ISTEXT('December 2016'!A571),0,'December 2016'!A571))</f>
        <v>448291</v>
      </c>
      <c r="B431">
        <f>IF(ISBLANK('December 2016'!G571),"",IF(ISTEXT('December 2016'!G571),0,'December 2016'!G571))</f>
        <v>12670.86</v>
      </c>
    </row>
    <row r="432" spans="1:2" x14ac:dyDescent="0.2">
      <c r="A432" t="e">
        <f>IF(ISBLANK('December 2016'!#REF!),"",IF(ISTEXT('December 2016'!#REF!),0,'December 2016'!#REF!))</f>
        <v>#REF!</v>
      </c>
      <c r="B432" t="e">
        <f>IF(ISBLANK('December 2016'!#REF!),"",IF(ISTEXT('December 2016'!#REF!),0,'December 2016'!#REF!))</f>
        <v>#REF!</v>
      </c>
    </row>
    <row r="433" spans="1:2" x14ac:dyDescent="0.2">
      <c r="A433" t="e">
        <f>IF(ISBLANK('December 2016'!#REF!),"",IF(ISTEXT('December 2016'!#REF!),0,'December 2016'!#REF!))</f>
        <v>#REF!</v>
      </c>
      <c r="B433" t="e">
        <f>IF(ISBLANK('December 2016'!#REF!),"",IF(ISTEXT('December 2016'!#REF!),0,'December 2016'!#REF!))</f>
        <v>#REF!</v>
      </c>
    </row>
    <row r="434" spans="1:2" x14ac:dyDescent="0.2">
      <c r="A434" t="e">
        <f>IF(ISBLANK('December 2016'!#REF!),"",IF(ISTEXT('December 2016'!#REF!),0,'December 2016'!#REF!))</f>
        <v>#REF!</v>
      </c>
      <c r="B434" t="e">
        <f>IF(ISBLANK('December 2016'!#REF!),"",IF(ISTEXT('December 2016'!#REF!),0,'December 2016'!#REF!))</f>
        <v>#REF!</v>
      </c>
    </row>
    <row r="435" spans="1:2" x14ac:dyDescent="0.2">
      <c r="A435">
        <f>IF(ISBLANK('December 2016'!A575),"",IF(ISTEXT('December 2016'!A575),0,'December 2016'!A575))</f>
        <v>94057</v>
      </c>
      <c r="B435">
        <f>IF(ISBLANK('December 2016'!G575),"",IF(ISTEXT('December 2016'!G575),0,'December 2016'!G575))</f>
        <v>2822.88</v>
      </c>
    </row>
    <row r="436" spans="1:2" x14ac:dyDescent="0.2">
      <c r="A436">
        <f>IF(ISBLANK('December 2016'!A576),"",IF(ISTEXT('December 2016'!A576),0,'December 2016'!A576))</f>
        <v>94077</v>
      </c>
      <c r="B436">
        <f>IF(ISBLANK('December 2016'!G576),"",IF(ISTEXT('December 2016'!G576),0,'December 2016'!G576))</f>
        <v>2822.88</v>
      </c>
    </row>
    <row r="437" spans="1:2" x14ac:dyDescent="0.2">
      <c r="A437">
        <f>IF(ISBLANK('December 2016'!A577),"",IF(ISTEXT('December 2016'!A577),0,'December 2016'!A577))</f>
        <v>94099</v>
      </c>
      <c r="B437">
        <f>IF(ISBLANK('December 2016'!G577),"",IF(ISTEXT('December 2016'!G577),0,'December 2016'!G577))</f>
        <v>19195.509999999998</v>
      </c>
    </row>
    <row r="438" spans="1:2" x14ac:dyDescent="0.2">
      <c r="A438">
        <f>IF(ISBLANK('December 2016'!A578),"",IF(ISTEXT('December 2016'!A578),0,'December 2016'!A578))</f>
        <v>94100</v>
      </c>
      <c r="B438">
        <f>IF(ISBLANK('December 2016'!G578),"",IF(ISTEXT('December 2016'!G578),0,'December 2016'!G578))</f>
        <v>327.27999999999997</v>
      </c>
    </row>
    <row r="439" spans="1:2" x14ac:dyDescent="0.2">
      <c r="A439">
        <f>IF(ISBLANK('December 2016'!A579),"",IF(ISTEXT('December 2016'!A579),0,'December 2016'!A579))</f>
        <v>94101</v>
      </c>
      <c r="B439">
        <f>IF(ISBLANK('December 2016'!G579),"",IF(ISTEXT('December 2016'!G579),0,'December 2016'!G579))</f>
        <v>1021</v>
      </c>
    </row>
    <row r="440" spans="1:2" x14ac:dyDescent="0.2">
      <c r="A440">
        <f>IF(ISBLANK('December 2016'!A580),"",IF(ISTEXT('December 2016'!A580),0,'December 2016'!A580))</f>
        <v>94102</v>
      </c>
      <c r="B440">
        <f>IF(ISBLANK('December 2016'!G580),"",IF(ISTEXT('December 2016'!G580),0,'December 2016'!G580))</f>
        <v>1081.6199999999999</v>
      </c>
    </row>
    <row r="441" spans="1:2" x14ac:dyDescent="0.2">
      <c r="A441">
        <f>IF(ISBLANK('December 2016'!A581),"",IF(ISTEXT('December 2016'!A581),0,'December 2016'!A581))</f>
        <v>94103</v>
      </c>
      <c r="B441">
        <f>IF(ISBLANK('December 2016'!G581),"",IF(ISTEXT('December 2016'!G581),0,'December 2016'!G581))</f>
        <v>1014.94</v>
      </c>
    </row>
    <row r="442" spans="1:2" x14ac:dyDescent="0.2">
      <c r="A442">
        <f>IF(ISBLANK('December 2016'!A582),"",IF(ISTEXT('December 2016'!A582),0,'December 2016'!A582))</f>
        <v>94104</v>
      </c>
      <c r="B442">
        <f>IF(ISBLANK('December 2016'!G582),"",IF(ISTEXT('December 2016'!G582),0,'December 2016'!G582))</f>
        <v>480.36</v>
      </c>
    </row>
    <row r="443" spans="1:2" x14ac:dyDescent="0.2">
      <c r="A443">
        <f>IF(ISBLANK('December 2016'!A583),"",IF(ISTEXT('December 2016'!A583),0,'December 2016'!A583))</f>
        <v>94105</v>
      </c>
      <c r="B443">
        <f>IF(ISBLANK('December 2016'!G583),"",IF(ISTEXT('December 2016'!G583),0,'December 2016'!G583))</f>
        <v>1767.31</v>
      </c>
    </row>
    <row r="444" spans="1:2" x14ac:dyDescent="0.2">
      <c r="A444">
        <f>IF(ISBLANK('December 2016'!A584),"",IF(ISTEXT('December 2016'!A584),0,'December 2016'!A584))</f>
        <v>94106</v>
      </c>
      <c r="B444">
        <f>IF(ISBLANK('December 2016'!G584),"",IF(ISTEXT('December 2016'!G584),0,'December 2016'!G584))</f>
        <v>7.98</v>
      </c>
    </row>
    <row r="445" spans="1:2" x14ac:dyDescent="0.2">
      <c r="A445">
        <f>IF(ISBLANK('December 2016'!A585),"",IF(ISTEXT('December 2016'!A585),0,'December 2016'!A585))</f>
        <v>94107</v>
      </c>
      <c r="B445">
        <f>IF(ISBLANK('December 2016'!G585),"",IF(ISTEXT('December 2016'!G585),0,'December 2016'!G585))</f>
        <v>44.82</v>
      </c>
    </row>
    <row r="446" spans="1:2" x14ac:dyDescent="0.2">
      <c r="A446">
        <f>IF(ISBLANK('December 2016'!A586),"",IF(ISTEXT('December 2016'!A586),0,'December 2016'!A586))</f>
        <v>94108</v>
      </c>
      <c r="B446">
        <f>IF(ISBLANK('December 2016'!G586),"",IF(ISTEXT('December 2016'!G586),0,'December 2016'!G586))</f>
        <v>55.14</v>
      </c>
    </row>
    <row r="447" spans="1:2" x14ac:dyDescent="0.2">
      <c r="A447">
        <f>IF(ISBLANK('December 2016'!A587),"",IF(ISTEXT('December 2016'!A587),0,'December 2016'!A587))</f>
        <v>94109</v>
      </c>
      <c r="B447">
        <f>IF(ISBLANK('December 2016'!G587),"",IF(ISTEXT('December 2016'!G587),0,'December 2016'!G587))</f>
        <v>51.28</v>
      </c>
    </row>
    <row r="448" spans="1:2" x14ac:dyDescent="0.2">
      <c r="A448">
        <f>IF(ISBLANK('December 2016'!A588),"",IF(ISTEXT('December 2016'!A588),0,'December 2016'!A588))</f>
        <v>94110</v>
      </c>
      <c r="B448">
        <f>IF(ISBLANK('December 2016'!G588),"",IF(ISTEXT('December 2016'!G588),0,'December 2016'!G588))</f>
        <v>85.98</v>
      </c>
    </row>
    <row r="449" spans="1:2" x14ac:dyDescent="0.2">
      <c r="A449">
        <f>IF(ISBLANK('December 2016'!A592),"",IF(ISTEXT('December 2016'!A592),0,'December 2016'!A592))</f>
        <v>447941</v>
      </c>
      <c r="B449">
        <f>IF(ISBLANK('December 2016'!G592),"",IF(ISTEXT('December 2016'!G592),0,'December 2016'!G592))</f>
        <v>1779.28</v>
      </c>
    </row>
    <row r="450" spans="1:2" x14ac:dyDescent="0.2">
      <c r="A450">
        <f>IF(ISBLANK('December 2016'!A596),"",IF(ISTEXT('December 2016'!A596),0,'December 2016'!A596))</f>
        <v>447942</v>
      </c>
      <c r="B450">
        <f>IF(ISBLANK('December 2016'!G596),"",IF(ISTEXT('December 2016'!G596),0,'December 2016'!G596))</f>
        <v>60</v>
      </c>
    </row>
    <row r="451" spans="1:2" x14ac:dyDescent="0.2">
      <c r="A451">
        <f>IF(ISBLANK('December 2016'!A600),"",IF(ISTEXT('December 2016'!A600),0,'December 2016'!A600))</f>
        <v>448292</v>
      </c>
      <c r="B451">
        <f>IF(ISBLANK('December 2016'!G600),"",IF(ISTEXT('December 2016'!G600),0,'December 2016'!G600))</f>
        <v>104.33</v>
      </c>
    </row>
    <row r="452" spans="1:2" x14ac:dyDescent="0.2">
      <c r="A452" t="e">
        <f>IF(ISBLANK('December 2016'!#REF!),"",IF(ISTEXT('December 2016'!#REF!),0,'December 2016'!#REF!))</f>
        <v>#REF!</v>
      </c>
      <c r="B452" t="e">
        <f>IF(ISBLANK('December 2016'!#REF!),"",IF(ISTEXT('December 2016'!#REF!),0,'December 2016'!#REF!))</f>
        <v>#REF!</v>
      </c>
    </row>
    <row r="453" spans="1:2" x14ac:dyDescent="0.2">
      <c r="A453">
        <f>IF(ISBLANK('December 2016'!A604),"",IF(ISTEXT('December 2016'!A604),0,'December 2016'!A604))</f>
        <v>447943</v>
      </c>
      <c r="B453">
        <f>IF(ISBLANK('December 2016'!G604),"",IF(ISTEXT('December 2016'!G604),0,'December 2016'!G604))</f>
        <v>5000</v>
      </c>
    </row>
    <row r="454" spans="1:2" x14ac:dyDescent="0.2">
      <c r="A454">
        <f>IF(ISBLANK('December 2016'!A605),"",IF(ISTEXT('December 2016'!A605),0,'December 2016'!A605))</f>
        <v>448293</v>
      </c>
      <c r="B454">
        <f>IF(ISBLANK('December 2016'!G605),"",IF(ISTEXT('December 2016'!G605),0,'December 2016'!G605))</f>
        <v>450</v>
      </c>
    </row>
    <row r="455" spans="1:2" x14ac:dyDescent="0.2">
      <c r="A455" t="str">
        <f>IF(ISBLANK('December 2016'!A606),"",IF(ISTEXT('December 2016'!A606),0,'December 2016'!A606))</f>
        <v/>
      </c>
      <c r="B455">
        <f>IF(ISBLANK('December 2016'!G606),"",IF(ISTEXT('December 2016'!G606),0,'December 2016'!G606))</f>
        <v>100</v>
      </c>
    </row>
    <row r="456" spans="1:2" x14ac:dyDescent="0.2">
      <c r="A456" t="str">
        <f>IF(ISBLANK('December 2016'!A607),"",IF(ISTEXT('December 2016'!A607),0,'December 2016'!A607))</f>
        <v/>
      </c>
      <c r="B456">
        <f>IF(ISBLANK('December 2016'!G607),"",IF(ISTEXT('December 2016'!G607),0,'December 2016'!G607))</f>
        <v>3500</v>
      </c>
    </row>
    <row r="457" spans="1:2" x14ac:dyDescent="0.2">
      <c r="A457" t="str">
        <f>IF(ISBLANK('December 2016'!A608),"",IF(ISTEXT('December 2016'!A608),0,'December 2016'!A608))</f>
        <v/>
      </c>
      <c r="B457">
        <f>IF(ISBLANK('December 2016'!G608),"",IF(ISTEXT('December 2016'!G608),0,'December 2016'!G608))</f>
        <v>500</v>
      </c>
    </row>
    <row r="458" spans="1:2" x14ac:dyDescent="0.2">
      <c r="A458">
        <f>IF(ISBLANK('December 2016'!A612),"",IF(ISTEXT('December 2016'!A612),0,'December 2016'!A612))</f>
        <v>448294</v>
      </c>
      <c r="B458">
        <f>IF(ISBLANK('December 2016'!G612),"",IF(ISTEXT('December 2016'!G612),0,'December 2016'!G612))</f>
        <v>450</v>
      </c>
    </row>
    <row r="459" spans="1:2" x14ac:dyDescent="0.2">
      <c r="A459">
        <f>IF(ISBLANK('December 2016'!A616),"",IF(ISTEXT('December 2016'!A616),0,'December 2016'!A616))</f>
        <v>448295</v>
      </c>
      <c r="B459">
        <f>IF(ISBLANK('December 2016'!G616),"",IF(ISTEXT('December 2016'!G616),0,'December 2016'!G616))</f>
        <v>450</v>
      </c>
    </row>
    <row r="460" spans="1:2" x14ac:dyDescent="0.2">
      <c r="A460" t="str">
        <f>IF(ISBLANK('December 2016'!A617),"",IF(ISTEXT('December 2016'!A617),0,'December 2016'!A617))</f>
        <v/>
      </c>
      <c r="B460">
        <f>IF(ISBLANK('December 2016'!G617),"",IF(ISTEXT('December 2016'!G617),0,'December 2016'!G617))</f>
        <v>450</v>
      </c>
    </row>
    <row r="461" spans="1:2" x14ac:dyDescent="0.2">
      <c r="A461" t="str">
        <f>IF(ISBLANK('December 2016'!A618),"",IF(ISTEXT('December 2016'!A618),0,'December 2016'!A618))</f>
        <v/>
      </c>
      <c r="B461">
        <f>IF(ISBLANK('December 2016'!G618),"",IF(ISTEXT('December 2016'!G618),0,'December 2016'!G618))</f>
        <v>500</v>
      </c>
    </row>
    <row r="462" spans="1:2" x14ac:dyDescent="0.2">
      <c r="A462" t="str">
        <f>IF(ISBLANK('December 2016'!A619),"",IF(ISTEXT('December 2016'!A619),0,'December 2016'!A619))</f>
        <v/>
      </c>
      <c r="B462">
        <f>IF(ISBLANK('December 2016'!G619),"",IF(ISTEXT('December 2016'!G619),0,'December 2016'!G619))</f>
        <v>5750</v>
      </c>
    </row>
    <row r="463" spans="1:2" x14ac:dyDescent="0.2">
      <c r="A463" t="str">
        <f>IF(ISBLANK('December 2016'!A620),"",IF(ISTEXT('December 2016'!A620),0,'December 2016'!A620))</f>
        <v/>
      </c>
      <c r="B463">
        <f>IF(ISBLANK('December 2016'!G620),"",IF(ISTEXT('December 2016'!G620),0,'December 2016'!G620))</f>
        <v>500</v>
      </c>
    </row>
    <row r="464" spans="1:2" x14ac:dyDescent="0.2">
      <c r="A464" t="str">
        <f>IF(ISBLANK('December 2016'!A621),"",IF(ISTEXT('December 2016'!A621),0,'December 2016'!A621))</f>
        <v/>
      </c>
      <c r="B464">
        <f>IF(ISBLANK('December 2016'!G621),"",IF(ISTEXT('December 2016'!G621),0,'December 2016'!G621))</f>
        <v>500</v>
      </c>
    </row>
    <row r="465" spans="1:2" x14ac:dyDescent="0.2">
      <c r="A465">
        <f>IF(ISBLANK('December 2016'!A625),"",IF(ISTEXT('December 2016'!A625),0,'December 2016'!A625))</f>
        <v>447944</v>
      </c>
      <c r="B465">
        <f>IF(ISBLANK('December 2016'!G625),"",IF(ISTEXT('December 2016'!G625),0,'December 2016'!G625))</f>
        <v>-220.2</v>
      </c>
    </row>
    <row r="466" spans="1:2" x14ac:dyDescent="0.2">
      <c r="A466" t="str">
        <f>IF(ISBLANK('December 2016'!A626),"",IF(ISTEXT('December 2016'!A626),0,'December 2016'!A626))</f>
        <v/>
      </c>
      <c r="B466">
        <f>IF(ISBLANK('December 2016'!G626),"",IF(ISTEXT('December 2016'!G626),0,'December 2016'!G626))</f>
        <v>-220.2</v>
      </c>
    </row>
    <row r="467" spans="1:2" x14ac:dyDescent="0.2">
      <c r="A467" t="str">
        <f>IF(ISBLANK('December 2016'!A627),"",IF(ISTEXT('December 2016'!A627),0,'December 2016'!A627))</f>
        <v/>
      </c>
      <c r="B467">
        <f>IF(ISBLANK('December 2016'!G627),"",IF(ISTEXT('December 2016'!G627),0,'December 2016'!G627))</f>
        <v>440.4</v>
      </c>
    </row>
    <row r="468" spans="1:2" x14ac:dyDescent="0.2">
      <c r="A468" t="str">
        <f>IF(ISBLANK('December 2016'!A628),"",IF(ISTEXT('December 2016'!A628),0,'December 2016'!A628))</f>
        <v/>
      </c>
      <c r="B468">
        <f>IF(ISBLANK('December 2016'!G628),"",IF(ISTEXT('December 2016'!G628),0,'December 2016'!G628))</f>
        <v>750</v>
      </c>
    </row>
    <row r="469" spans="1:2" x14ac:dyDescent="0.2">
      <c r="A469" t="str">
        <f>IF(ISBLANK('December 2016'!A629),"",IF(ISTEXT('December 2016'!A629),0,'December 2016'!A629))</f>
        <v/>
      </c>
      <c r="B469">
        <f>IF(ISBLANK('December 2016'!G629),"",IF(ISTEXT('December 2016'!G629),0,'December 2016'!G629))</f>
        <v>220.2</v>
      </c>
    </row>
    <row r="470" spans="1:2" x14ac:dyDescent="0.2">
      <c r="A470" t="str">
        <f>IF(ISBLANK('December 2016'!A630),"",IF(ISTEXT('December 2016'!A630),0,'December 2016'!A630))</f>
        <v/>
      </c>
      <c r="B470">
        <f>IF(ISBLANK('December 2016'!G630),"",IF(ISTEXT('December 2016'!G630),0,'December 2016'!G630))</f>
        <v>220.2</v>
      </c>
    </row>
    <row r="471" spans="1:2" x14ac:dyDescent="0.2">
      <c r="A471" t="str">
        <f>IF(ISBLANK('December 2016'!A631),"",IF(ISTEXT('December 2016'!A631),0,'December 2016'!A631))</f>
        <v/>
      </c>
      <c r="B471">
        <f>IF(ISBLANK('December 2016'!G631),"",IF(ISTEXT('December 2016'!G631),0,'December 2016'!G631))</f>
        <v>1528.83</v>
      </c>
    </row>
    <row r="472" spans="1:2" x14ac:dyDescent="0.2">
      <c r="A472" t="e">
        <f>IF(ISBLANK('December 2016'!#REF!),"",IF(ISTEXT('December 2016'!#REF!),0,'December 2016'!#REF!))</f>
        <v>#REF!</v>
      </c>
      <c r="B472" t="e">
        <f>IF(ISBLANK('December 2016'!#REF!),"",IF(ISTEXT('December 2016'!#REF!),0,'December 2016'!#REF!))</f>
        <v>#REF!</v>
      </c>
    </row>
    <row r="473" spans="1:2" x14ac:dyDescent="0.2">
      <c r="A473" t="e">
        <f>IF(ISBLANK('December 2016'!#REF!),"",IF(ISTEXT('December 2016'!#REF!),0,'December 2016'!#REF!))</f>
        <v>#REF!</v>
      </c>
      <c r="B473" t="e">
        <f>IF(ISBLANK('December 2016'!#REF!),"",IF(ISTEXT('December 2016'!#REF!),0,'December 2016'!#REF!))</f>
        <v>#REF!</v>
      </c>
    </row>
    <row r="474" spans="1:2" x14ac:dyDescent="0.2">
      <c r="A474">
        <f>IF(ISBLANK('December 2016'!A635),"",IF(ISTEXT('December 2016'!A635),0,'December 2016'!A635))</f>
        <v>447945</v>
      </c>
      <c r="B474">
        <f>IF(ISBLANK('December 2016'!G635),"",IF(ISTEXT('December 2016'!G635),0,'December 2016'!G635))</f>
        <v>335</v>
      </c>
    </row>
    <row r="475" spans="1:2" x14ac:dyDescent="0.2">
      <c r="A475">
        <f>IF(ISBLANK('December 2016'!A639),"",IF(ISTEXT('December 2016'!A639),0,'December 2016'!A639))</f>
        <v>448296</v>
      </c>
      <c r="B475">
        <f>IF(ISBLANK('December 2016'!G639),"",IF(ISTEXT('December 2016'!G639),0,'December 2016'!G639))</f>
        <v>500</v>
      </c>
    </row>
    <row r="476" spans="1:2" x14ac:dyDescent="0.2">
      <c r="A476">
        <f>IF(ISBLANK('December 2016'!A643),"",IF(ISTEXT('December 2016'!A643),0,'December 2016'!A643))</f>
        <v>447946</v>
      </c>
      <c r="B476">
        <f>IF(ISBLANK('December 2016'!G643),"",IF(ISTEXT('December 2016'!G643),0,'December 2016'!G643))</f>
        <v>41035.769999999997</v>
      </c>
    </row>
    <row r="477" spans="1:2" x14ac:dyDescent="0.2">
      <c r="A477" t="e">
        <f>IF(ISBLANK('December 2016'!#REF!),"",IF(ISTEXT('December 2016'!#REF!),0,'December 2016'!#REF!))</f>
        <v>#REF!</v>
      </c>
      <c r="B477" t="e">
        <f>IF(ISBLANK('December 2016'!#REF!),"",IF(ISTEXT('December 2016'!#REF!),0,'December 2016'!#REF!))</f>
        <v>#REF!</v>
      </c>
    </row>
    <row r="478" spans="1:2" x14ac:dyDescent="0.2">
      <c r="A478">
        <f>IF(ISBLANK('December 2016'!A647),"",IF(ISTEXT('December 2016'!A647),0,'December 2016'!A647))</f>
        <v>448297</v>
      </c>
      <c r="B478">
        <f>IF(ISBLANK('December 2016'!G647),"",IF(ISTEXT('December 2016'!G647),0,'December 2016'!G647))</f>
        <v>1500</v>
      </c>
    </row>
    <row r="479" spans="1:2" x14ac:dyDescent="0.2">
      <c r="A479">
        <f>IF(ISBLANK('December 2016'!A651),"",IF(ISTEXT('December 2016'!A651),0,'December 2016'!A651))</f>
        <v>448298</v>
      </c>
      <c r="B479">
        <f>IF(ISBLANK('December 2016'!G651),"",IF(ISTEXT('December 2016'!G651),0,'December 2016'!G651))</f>
        <v>66.16</v>
      </c>
    </row>
    <row r="480" spans="1:2" x14ac:dyDescent="0.2">
      <c r="A480">
        <f>IF(ISBLANK('December 2016'!A652),"",IF(ISTEXT('December 2016'!A652),0,'December 2016'!A652))</f>
        <v>448299</v>
      </c>
      <c r="B480">
        <f>IF(ISBLANK('December 2016'!G652),"",IF(ISTEXT('December 2016'!G652),0,'December 2016'!G652))</f>
        <v>965.36</v>
      </c>
    </row>
    <row r="481" spans="1:2" x14ac:dyDescent="0.2">
      <c r="A481">
        <f>IF(ISBLANK('December 2016'!A653),"",IF(ISTEXT('December 2016'!A653),0,'December 2016'!A653))</f>
        <v>448300</v>
      </c>
      <c r="B481">
        <f>IF(ISBLANK('December 2016'!G653),"",IF(ISTEXT('December 2016'!G653),0,'December 2016'!G653))</f>
        <v>458.54</v>
      </c>
    </row>
    <row r="482" spans="1:2" x14ac:dyDescent="0.2">
      <c r="A482">
        <f>IF(ISBLANK('December 2016'!A657),"",IF(ISTEXT('December 2016'!A657),0,'December 2016'!A657))</f>
        <v>448301</v>
      </c>
      <c r="B482">
        <f>IF(ISBLANK('December 2016'!G657),"",IF(ISTEXT('December 2016'!G657),0,'December 2016'!G657))</f>
        <v>133.05000000000001</v>
      </c>
    </row>
    <row r="483" spans="1:2" x14ac:dyDescent="0.2">
      <c r="A483">
        <f>IF(ISBLANK('December 2016'!A661),"",IF(ISTEXT('December 2016'!A661),0,'December 2016'!A661))</f>
        <v>447947</v>
      </c>
      <c r="B483">
        <f>IF(ISBLANK('December 2016'!G661),"",IF(ISTEXT('December 2016'!G661),0,'December 2016'!G661))</f>
        <v>69</v>
      </c>
    </row>
    <row r="484" spans="1:2" x14ac:dyDescent="0.2">
      <c r="A484">
        <f>IF(ISBLANK('December 2016'!A665),"",IF(ISTEXT('December 2016'!A665),0,'December 2016'!A665))</f>
        <v>447948</v>
      </c>
      <c r="B484">
        <f>IF(ISBLANK('December 2016'!G665),"",IF(ISTEXT('December 2016'!G665),0,'December 2016'!G665))</f>
        <v>91.09</v>
      </c>
    </row>
    <row r="485" spans="1:2" x14ac:dyDescent="0.2">
      <c r="A485">
        <f>IF(ISBLANK('December 2016'!A666),"",IF(ISTEXT('December 2016'!A666),0,'December 2016'!A666))</f>
        <v>448302</v>
      </c>
      <c r="B485">
        <f>IF(ISBLANK('December 2016'!G666),"",IF(ISTEXT('December 2016'!G666),0,'December 2016'!G666))</f>
        <v>194</v>
      </c>
    </row>
    <row r="486" spans="1:2" x14ac:dyDescent="0.2">
      <c r="A486" t="str">
        <f>IF(ISBLANK('December 2016'!A667),"",IF(ISTEXT('December 2016'!A667),0,'December 2016'!A667))</f>
        <v/>
      </c>
      <c r="B486">
        <f>IF(ISBLANK('December 2016'!G667),"",IF(ISTEXT('December 2016'!G667),0,'December 2016'!G667))</f>
        <v>129.76</v>
      </c>
    </row>
    <row r="487" spans="1:2" x14ac:dyDescent="0.2">
      <c r="A487">
        <f>IF(ISBLANK('December 2016'!A671),"",IF(ISTEXT('December 2016'!A671),0,'December 2016'!A671))</f>
        <v>448650</v>
      </c>
      <c r="B487">
        <f>IF(ISBLANK('December 2016'!G671),"",IF(ISTEXT('December 2016'!G671),0,'December 2016'!G671))</f>
        <v>4144.5200000000004</v>
      </c>
    </row>
    <row r="488" spans="1:2" x14ac:dyDescent="0.2">
      <c r="A488">
        <f>IF(ISBLANK('December 2016'!A675),"",IF(ISTEXT('December 2016'!A675),0,'December 2016'!A675))</f>
        <v>447949</v>
      </c>
      <c r="B488">
        <f>IF(ISBLANK('December 2016'!G675),"",IF(ISTEXT('December 2016'!G675),0,'December 2016'!G675))</f>
        <v>4012.6</v>
      </c>
    </row>
    <row r="489" spans="1:2" x14ac:dyDescent="0.2">
      <c r="A489">
        <f>IF(ISBLANK('December 2016'!A679),"",IF(ISTEXT('December 2016'!A679),0,'December 2016'!A679))</f>
        <v>94070</v>
      </c>
      <c r="B489">
        <f>IF(ISBLANK('December 2016'!G679),"",IF(ISTEXT('December 2016'!G679),0,'December 2016'!G679))</f>
        <v>6178.72</v>
      </c>
    </row>
    <row r="490" spans="1:2" x14ac:dyDescent="0.2">
      <c r="A490">
        <f>IF(ISBLANK('December 2016'!A680),"",IF(ISTEXT('December 2016'!A680),0,'December 2016'!A680))</f>
        <v>94093</v>
      </c>
      <c r="B490">
        <f>IF(ISBLANK('December 2016'!G680),"",IF(ISTEXT('December 2016'!G680),0,'December 2016'!G680))</f>
        <v>7999.54</v>
      </c>
    </row>
    <row r="491" spans="1:2" x14ac:dyDescent="0.2">
      <c r="A491">
        <f>IF(ISBLANK('December 2016'!A684),"",IF(ISTEXT('December 2016'!A684),0,'December 2016'!A684))</f>
        <v>94060</v>
      </c>
      <c r="B491">
        <f>IF(ISBLANK('December 2016'!G684),"",IF(ISTEXT('December 2016'!G684),0,'December 2016'!G684))</f>
        <v>419169.88</v>
      </c>
    </row>
    <row r="492" spans="1:2" x14ac:dyDescent="0.2">
      <c r="A492">
        <f>IF(ISBLANK('December 2016'!A685),"",IF(ISTEXT('December 2016'!A685),0,'December 2016'!A685))</f>
        <v>94061</v>
      </c>
      <c r="B492">
        <f>IF(ISBLANK('December 2016'!G685),"",IF(ISTEXT('December 2016'!G685),0,'December 2016'!G685))</f>
        <v>103727.63</v>
      </c>
    </row>
    <row r="493" spans="1:2" x14ac:dyDescent="0.2">
      <c r="A493">
        <f>IF(ISBLANK('December 2016'!A686),"",IF(ISTEXT('December 2016'!A686),0,'December 2016'!A686))</f>
        <v>94062</v>
      </c>
      <c r="B493">
        <f>IF(ISBLANK('December 2016'!G686),"",IF(ISTEXT('December 2016'!G686),0,'December 2016'!G686))</f>
        <v>435257.16</v>
      </c>
    </row>
    <row r="494" spans="1:2" x14ac:dyDescent="0.2">
      <c r="A494">
        <f>IF(ISBLANK('December 2016'!A687),"",IF(ISTEXT('December 2016'!A687),0,'December 2016'!A687))</f>
        <v>94063</v>
      </c>
      <c r="B494">
        <f>IF(ISBLANK('December 2016'!G687),"",IF(ISTEXT('December 2016'!G687),0,'December 2016'!G687))</f>
        <v>9679.69</v>
      </c>
    </row>
    <row r="495" spans="1:2" x14ac:dyDescent="0.2">
      <c r="A495">
        <f>IF(ISBLANK('December 2016'!A688),"",IF(ISTEXT('December 2016'!A688),0,'December 2016'!A688))</f>
        <v>94064</v>
      </c>
      <c r="B495">
        <f>IF(ISBLANK('December 2016'!G688),"",IF(ISTEXT('December 2016'!G688),0,'December 2016'!G688))</f>
        <v>2207.4899999999998</v>
      </c>
    </row>
    <row r="496" spans="1:2" x14ac:dyDescent="0.2">
      <c r="A496">
        <f>IF(ISBLANK('December 2016'!A689),"",IF(ISTEXT('December 2016'!A689),0,'December 2016'!A689))</f>
        <v>94080</v>
      </c>
      <c r="B496">
        <f>IF(ISBLANK('December 2016'!G689),"",IF(ISTEXT('December 2016'!G689),0,'December 2016'!G689))</f>
        <v>455.56</v>
      </c>
    </row>
    <row r="497" spans="1:2" x14ac:dyDescent="0.2">
      <c r="A497">
        <f>IF(ISBLANK('December 2016'!A690),"",IF(ISTEXT('December 2016'!A690),0,'December 2016'!A690))</f>
        <v>94081</v>
      </c>
      <c r="B497">
        <f>IF(ISBLANK('December 2016'!G690),"",IF(ISTEXT('December 2016'!G690),0,'December 2016'!G690))</f>
        <v>106.54</v>
      </c>
    </row>
    <row r="498" spans="1:2" x14ac:dyDescent="0.2">
      <c r="A498">
        <f>IF(ISBLANK('December 2016'!A691),"",IF(ISTEXT('December 2016'!A691),0,'December 2016'!A691))</f>
        <v>94082</v>
      </c>
      <c r="B498">
        <f>IF(ISBLANK('December 2016'!G691),"",IF(ISTEXT('December 2016'!G691),0,'December 2016'!G691))</f>
        <v>1946.52</v>
      </c>
    </row>
    <row r="499" spans="1:2" x14ac:dyDescent="0.2">
      <c r="A499">
        <f>IF(ISBLANK('December 2016'!A692),"",IF(ISTEXT('December 2016'!A692),0,'December 2016'!A692))</f>
        <v>94083</v>
      </c>
      <c r="B499">
        <f>IF(ISBLANK('December 2016'!G692),"",IF(ISTEXT('December 2016'!G692),0,'December 2016'!G692))</f>
        <v>455.22</v>
      </c>
    </row>
    <row r="500" spans="1:2" x14ac:dyDescent="0.2">
      <c r="A500">
        <f>IF(ISBLANK('December 2016'!A693),"",IF(ISTEXT('December 2016'!A693),0,'December 2016'!A693))</f>
        <v>94084</v>
      </c>
      <c r="B500">
        <f>IF(ISBLANK('December 2016'!G693),"",IF(ISTEXT('December 2016'!G693),0,'December 2016'!G693))</f>
        <v>3649.69</v>
      </c>
    </row>
    <row r="501" spans="1:2" x14ac:dyDescent="0.2">
      <c r="A501">
        <f>IF(ISBLANK('December 2016'!A694),"",IF(ISTEXT('December 2016'!A694),0,'December 2016'!A694))</f>
        <v>94085</v>
      </c>
      <c r="B501">
        <f>IF(ISBLANK('December 2016'!G694),"",IF(ISTEXT('December 2016'!G694),0,'December 2016'!G694))</f>
        <v>393575.56</v>
      </c>
    </row>
    <row r="502" spans="1:2" x14ac:dyDescent="0.2">
      <c r="A502">
        <f>IF(ISBLANK('December 2016'!A695),"",IF(ISTEXT('December 2016'!A695),0,'December 2016'!A695))</f>
        <v>94086</v>
      </c>
      <c r="B502">
        <f>IF(ISBLANK('December 2016'!G695),"",IF(ISTEXT('December 2016'!G695),0,'December 2016'!G695))</f>
        <v>98347.54</v>
      </c>
    </row>
    <row r="503" spans="1:2" x14ac:dyDescent="0.2">
      <c r="A503">
        <f>IF(ISBLANK('December 2016'!A696),"",IF(ISTEXT('December 2016'!A696),0,'December 2016'!A696))</f>
        <v>94087</v>
      </c>
      <c r="B503">
        <f>IF(ISBLANK('December 2016'!G696),"",IF(ISTEXT('December 2016'!G696),0,'December 2016'!G696))</f>
        <v>395848.72</v>
      </c>
    </row>
    <row r="504" spans="1:2" x14ac:dyDescent="0.2">
      <c r="A504">
        <f>IF(ISBLANK('December 2016'!A700),"",IF(ISTEXT('December 2016'!A700),0,'December 2016'!A700))</f>
        <v>448303</v>
      </c>
      <c r="B504">
        <f>IF(ISBLANK('December 2016'!G700),"",IF(ISTEXT('December 2016'!G700),0,'December 2016'!G700))</f>
        <v>550</v>
      </c>
    </row>
    <row r="505" spans="1:2" x14ac:dyDescent="0.2">
      <c r="A505">
        <f>IF(ISBLANK('December 2016'!A704),"",IF(ISTEXT('December 2016'!A704),0,'December 2016'!A704))</f>
        <v>94054</v>
      </c>
      <c r="B505">
        <f>IF(ISBLANK('December 2016'!G704),"",IF(ISTEXT('December 2016'!G704),0,'December 2016'!G704))</f>
        <v>7980.57</v>
      </c>
    </row>
    <row r="506" spans="1:2" x14ac:dyDescent="0.2">
      <c r="A506">
        <f>IF(ISBLANK('December 2016'!A705),"",IF(ISTEXT('December 2016'!A705),0,'December 2016'!A705))</f>
        <v>94055</v>
      </c>
      <c r="B506">
        <f>IF(ISBLANK('December 2016'!G705),"",IF(ISTEXT('December 2016'!G705),0,'December 2016'!G705))</f>
        <v>413168.21</v>
      </c>
    </row>
    <row r="507" spans="1:2" x14ac:dyDescent="0.2">
      <c r="A507">
        <f>IF(ISBLANK('December 2016'!A706),"",IF(ISTEXT('December 2016'!A706),0,'December 2016'!A706))</f>
        <v>94056</v>
      </c>
      <c r="B507">
        <f>IF(ISBLANK('December 2016'!G706),"",IF(ISTEXT('December 2016'!G706),0,'December 2016'!G706))</f>
        <v>16641.16</v>
      </c>
    </row>
    <row r="508" spans="1:2" x14ac:dyDescent="0.2">
      <c r="A508">
        <f>IF(ISBLANK('December 2016'!A707),"",IF(ISTEXT('December 2016'!A707),0,'December 2016'!A707))</f>
        <v>94065</v>
      </c>
      <c r="B508">
        <f>IF(ISBLANK('December 2016'!G707),"",IF(ISTEXT('December 2016'!G707),0,'December 2016'!G707))</f>
        <v>5610.05</v>
      </c>
    </row>
    <row r="509" spans="1:2" x14ac:dyDescent="0.2">
      <c r="A509">
        <f>IF(ISBLANK('December 2016'!A708),"",IF(ISTEXT('December 2016'!A708),0,'December 2016'!A708))</f>
        <v>94066</v>
      </c>
      <c r="B509">
        <f>IF(ISBLANK('December 2016'!G708),"",IF(ISTEXT('December 2016'!G708),0,'December 2016'!G708))</f>
        <v>579034.94999999995</v>
      </c>
    </row>
    <row r="510" spans="1:2" x14ac:dyDescent="0.2">
      <c r="A510">
        <f>IF(ISBLANK('December 2016'!A709),"",IF(ISTEXT('December 2016'!A709),0,'December 2016'!A709))</f>
        <v>94067</v>
      </c>
      <c r="B510">
        <f>IF(ISBLANK('December 2016'!G709),"",IF(ISTEXT('December 2016'!G709),0,'December 2016'!G709))</f>
        <v>3307.21</v>
      </c>
    </row>
    <row r="511" spans="1:2" x14ac:dyDescent="0.2">
      <c r="A511">
        <f>IF(ISBLANK('December 2016'!A710),"",IF(ISTEXT('December 2016'!A710),0,'December 2016'!A710))</f>
        <v>94074</v>
      </c>
      <c r="B511">
        <f>IF(ISBLANK('December 2016'!G710),"",IF(ISTEXT('December 2016'!G710),0,'December 2016'!G710))</f>
        <v>3290.58</v>
      </c>
    </row>
    <row r="512" spans="1:2" x14ac:dyDescent="0.2">
      <c r="A512">
        <f>IF(ISBLANK('December 2016'!A711),"",IF(ISTEXT('December 2016'!A711),0,'December 2016'!A711))</f>
        <v>94075</v>
      </c>
      <c r="B512">
        <f>IF(ISBLANK('December 2016'!G711),"",IF(ISTEXT('December 2016'!G711),0,'December 2016'!G711))</f>
        <v>575668.43000000005</v>
      </c>
    </row>
    <row r="513" spans="1:2" x14ac:dyDescent="0.2">
      <c r="A513">
        <f>IF(ISBLANK('December 2016'!A712),"",IF(ISTEXT('December 2016'!A712),0,'December 2016'!A712))</f>
        <v>94076</v>
      </c>
      <c r="B513">
        <f>IF(ISBLANK('December 2016'!G712),"",IF(ISTEXT('December 2016'!G712),0,'December 2016'!G712))</f>
        <v>3186.12</v>
      </c>
    </row>
    <row r="514" spans="1:2" x14ac:dyDescent="0.2">
      <c r="A514">
        <f>IF(ISBLANK('December 2016'!A713),"",IF(ISTEXT('December 2016'!A713),0,'December 2016'!A713))</f>
        <v>94088</v>
      </c>
      <c r="B514">
        <f>IF(ISBLANK('December 2016'!G713),"",IF(ISTEXT('December 2016'!G713),0,'December 2016'!G713))</f>
        <v>7244.47</v>
      </c>
    </row>
    <row r="515" spans="1:2" x14ac:dyDescent="0.2">
      <c r="A515">
        <f>IF(ISBLANK('December 2016'!A714),"",IF(ISTEXT('December 2016'!A714),0,'December 2016'!A714))</f>
        <v>94089</v>
      </c>
      <c r="B515">
        <f>IF(ISBLANK('December 2016'!G714),"",IF(ISTEXT('December 2016'!G714),0,'December 2016'!G714))</f>
        <v>574223.67000000004</v>
      </c>
    </row>
    <row r="516" spans="1:2" x14ac:dyDescent="0.2">
      <c r="A516">
        <f>IF(ISBLANK('December 2016'!A715),"",IF(ISTEXT('December 2016'!A715),0,'December 2016'!A715))</f>
        <v>94090</v>
      </c>
      <c r="B516">
        <f>IF(ISBLANK('December 2016'!G715),"",IF(ISTEXT('December 2016'!G715),0,'December 2016'!G715))</f>
        <v>7807.8</v>
      </c>
    </row>
    <row r="517" spans="1:2" x14ac:dyDescent="0.2">
      <c r="A517">
        <f>IF(ISBLANK('December 2016'!A716),"",IF(ISTEXT('December 2016'!A716),0,'December 2016'!A716))</f>
        <v>94096</v>
      </c>
      <c r="B517">
        <f>IF(ISBLANK('December 2016'!G716),"",IF(ISTEXT('December 2016'!G716),0,'December 2016'!G716))</f>
        <v>4872.1400000000003</v>
      </c>
    </row>
    <row r="518" spans="1:2" x14ac:dyDescent="0.2">
      <c r="A518">
        <f>IF(ISBLANK('December 2016'!A717),"",IF(ISTEXT('December 2016'!A717),0,'December 2016'!A717))</f>
        <v>94097</v>
      </c>
      <c r="B518">
        <f>IF(ISBLANK('December 2016'!G717),"",IF(ISTEXT('December 2016'!G717),0,'December 2016'!G717))</f>
        <v>619188.03</v>
      </c>
    </row>
    <row r="519" spans="1:2" x14ac:dyDescent="0.2">
      <c r="A519">
        <f>IF(ISBLANK('December 2016'!A718),"",IF(ISTEXT('December 2016'!A718),0,'December 2016'!A718))</f>
        <v>94098</v>
      </c>
      <c r="B519">
        <f>IF(ISBLANK('December 2016'!G718),"",IF(ISTEXT('December 2016'!G718),0,'December 2016'!G718))</f>
        <v>2150.4299999999998</v>
      </c>
    </row>
    <row r="520" spans="1:2" x14ac:dyDescent="0.2">
      <c r="A520">
        <f>IF(ISBLANK('December 2016'!A719),"",IF(ISTEXT('December 2016'!A719),0,'December 2016'!A719))</f>
        <v>448651</v>
      </c>
      <c r="B520">
        <f>IF(ISBLANK('December 2016'!G719),"",IF(ISTEXT('December 2016'!G719),0,'December 2016'!G719))</f>
        <v>883.23</v>
      </c>
    </row>
    <row r="521" spans="1:2" x14ac:dyDescent="0.2">
      <c r="A521">
        <f>IF(ISBLANK('December 2016'!A720),"",IF(ISTEXT('December 2016'!A720),0,'December 2016'!A720))</f>
        <v>448652</v>
      </c>
      <c r="B521">
        <f>IF(ISBLANK('December 2016'!G720),"",IF(ISTEXT('December 2016'!G720),0,'December 2016'!G720))</f>
        <v>68852.83</v>
      </c>
    </row>
    <row r="522" spans="1:2" x14ac:dyDescent="0.2">
      <c r="A522">
        <f>IF(ISBLANK('December 2016'!A721),"",IF(ISTEXT('December 2016'!A721),0,'December 2016'!A721))</f>
        <v>448653</v>
      </c>
      <c r="B522">
        <f>IF(ISBLANK('December 2016'!G721),"",IF(ISTEXT('December 2016'!G721),0,'December 2016'!G721))</f>
        <v>3245.13</v>
      </c>
    </row>
    <row r="523" spans="1:2" x14ac:dyDescent="0.2">
      <c r="A523">
        <f>IF(ISBLANK('December 2016'!A725),"",IF(ISTEXT('December 2016'!A725),0,'December 2016'!A725))</f>
        <v>447950</v>
      </c>
      <c r="B523">
        <f>IF(ISBLANK('December 2016'!G725),"",IF(ISTEXT('December 2016'!G725),0,'December 2016'!G725))</f>
        <v>575</v>
      </c>
    </row>
    <row r="524" spans="1:2" x14ac:dyDescent="0.2">
      <c r="A524">
        <f>IF(ISBLANK('December 2016'!A729),"",IF(ISTEXT('December 2016'!A729),0,'December 2016'!A729))</f>
        <v>447951</v>
      </c>
      <c r="B524">
        <f>IF(ISBLANK('December 2016'!G729),"",IF(ISTEXT('December 2016'!G729),0,'December 2016'!G729))</f>
        <v>15576</v>
      </c>
    </row>
    <row r="525" spans="1:2" x14ac:dyDescent="0.2">
      <c r="A525">
        <f>IF(ISBLANK('December 2016'!A733),"",IF(ISTEXT('December 2016'!A733),0,'December 2016'!A733))</f>
        <v>448304</v>
      </c>
      <c r="B525">
        <f>IF(ISBLANK('December 2016'!G733),"",IF(ISTEXT('December 2016'!G733),0,'December 2016'!G733))</f>
        <v>1339</v>
      </c>
    </row>
    <row r="526" spans="1:2" x14ac:dyDescent="0.2">
      <c r="A526" t="str">
        <f>IF(ISBLANK('December 2016'!A734),"",IF(ISTEXT('December 2016'!A734),0,'December 2016'!A734))</f>
        <v/>
      </c>
      <c r="B526">
        <f>IF(ISBLANK('December 2016'!G734),"",IF(ISTEXT('December 2016'!G734),0,'December 2016'!G734))</f>
        <v>430078.28</v>
      </c>
    </row>
    <row r="527" spans="1:2" x14ac:dyDescent="0.2">
      <c r="A527" t="str">
        <f>IF(ISBLANK('December 2016'!A735),"",IF(ISTEXT('December 2016'!A735),0,'December 2016'!A735))</f>
        <v/>
      </c>
      <c r="B527" t="str">
        <f>IF(ISBLANK('December 2016'!G735),"",IF(ISTEXT('December 2016'!G735),0,'December 2016'!G735))</f>
        <v/>
      </c>
    </row>
    <row r="528" spans="1:2" x14ac:dyDescent="0.2">
      <c r="A528">
        <f>IF(ISBLANK('December 2016'!A739),"",IF(ISTEXT('December 2016'!A739),0,'December 2016'!A739))</f>
        <v>448305</v>
      </c>
      <c r="B528">
        <f>IF(ISBLANK('December 2016'!G739),"",IF(ISTEXT('December 2016'!G739),0,'December 2016'!G739))</f>
        <v>450</v>
      </c>
    </row>
    <row r="529" spans="1:2" x14ac:dyDescent="0.2">
      <c r="A529" t="str">
        <f>IF(ISBLANK('December 2016'!A740),"",IF(ISTEXT('December 2016'!A740),0,'December 2016'!A740))</f>
        <v/>
      </c>
      <c r="B529">
        <f>IF(ISBLANK('December 2016'!G740),"",IF(ISTEXT('December 2016'!G740),0,'December 2016'!G740))</f>
        <v>1425</v>
      </c>
    </row>
    <row r="530" spans="1:2" x14ac:dyDescent="0.2">
      <c r="A530" t="str">
        <f>IF(ISBLANK('December 2016'!A741),"",IF(ISTEXT('December 2016'!A741),0,'December 2016'!A741))</f>
        <v/>
      </c>
      <c r="B530">
        <f>IF(ISBLANK('December 2016'!G741),"",IF(ISTEXT('December 2016'!G741),0,'December 2016'!G741))</f>
        <v>500</v>
      </c>
    </row>
    <row r="531" spans="1:2" x14ac:dyDescent="0.2">
      <c r="A531" t="str">
        <f>IF(ISBLANK('December 2016'!A742),"",IF(ISTEXT('December 2016'!A742),0,'December 2016'!A742))</f>
        <v/>
      </c>
      <c r="B531">
        <f>IF(ISBLANK('December 2016'!G742),"",IF(ISTEXT('December 2016'!G742),0,'December 2016'!G742))</f>
        <v>500</v>
      </c>
    </row>
    <row r="532" spans="1:2" x14ac:dyDescent="0.2">
      <c r="A532" t="str">
        <f>IF(ISBLANK('December 2016'!A743),"",IF(ISTEXT('December 2016'!A743),0,'December 2016'!A743))</f>
        <v/>
      </c>
      <c r="B532">
        <f>IF(ISBLANK('December 2016'!G743),"",IF(ISTEXT('December 2016'!G743),0,'December 2016'!G743))</f>
        <v>200</v>
      </c>
    </row>
    <row r="533" spans="1:2" x14ac:dyDescent="0.2">
      <c r="A533" t="str">
        <f>IF(ISBLANK('December 2016'!A744),"",IF(ISTEXT('December 2016'!A744),0,'December 2016'!A744))</f>
        <v/>
      </c>
      <c r="B533">
        <f>IF(ISBLANK('December 2016'!G744),"",IF(ISTEXT('December 2016'!G744),0,'December 2016'!G744))</f>
        <v>500</v>
      </c>
    </row>
    <row r="534" spans="1:2" x14ac:dyDescent="0.2">
      <c r="A534" t="str">
        <f>IF(ISBLANK('December 2016'!A745),"",IF(ISTEXT('December 2016'!A745),0,'December 2016'!A745))</f>
        <v/>
      </c>
      <c r="B534">
        <f>IF(ISBLANK('December 2016'!G745),"",IF(ISTEXT('December 2016'!G745),0,'December 2016'!G745))</f>
        <v>500</v>
      </c>
    </row>
    <row r="535" spans="1:2" x14ac:dyDescent="0.2">
      <c r="A535">
        <f>IF(ISBLANK('December 2016'!A749),"",IF(ISTEXT('December 2016'!A749),0,'December 2016'!A749))</f>
        <v>447869</v>
      </c>
      <c r="B535">
        <f>IF(ISBLANK('December 2016'!G749),"",IF(ISTEXT('December 2016'!G749),0,'December 2016'!G749))</f>
        <v>645.23</v>
      </c>
    </row>
    <row r="536" spans="1:2" x14ac:dyDescent="0.2">
      <c r="A536" t="e">
        <f>IF(ISBLANK('December 2016'!#REF!),"",IF(ISTEXT('December 2016'!#REF!),0,'December 2016'!#REF!))</f>
        <v>#REF!</v>
      </c>
      <c r="B536" t="e">
        <f>IF(ISBLANK('December 2016'!#REF!),"",IF(ISTEXT('December 2016'!#REF!),0,'December 2016'!#REF!))</f>
        <v>#REF!</v>
      </c>
    </row>
    <row r="537" spans="1:2" x14ac:dyDescent="0.2">
      <c r="A537" t="e">
        <f>IF(ISBLANK('December 2016'!#REF!),"",IF(ISTEXT('December 2016'!#REF!),0,'December 2016'!#REF!))</f>
        <v>#REF!</v>
      </c>
      <c r="B537" t="e">
        <f>IF(ISBLANK('December 2016'!#REF!),"",IF(ISTEXT('December 2016'!#REF!),0,'December 2016'!#REF!))</f>
        <v>#REF!</v>
      </c>
    </row>
    <row r="538" spans="1:2" x14ac:dyDescent="0.2">
      <c r="A538">
        <f>IF(ISBLANK('December 2016'!A753),"",IF(ISTEXT('December 2016'!A753),0,'December 2016'!A753))</f>
        <v>447952</v>
      </c>
      <c r="B538">
        <f>IF(ISBLANK('December 2016'!G753),"",IF(ISTEXT('December 2016'!G753),0,'December 2016'!G753))</f>
        <v>570</v>
      </c>
    </row>
    <row r="539" spans="1:2" x14ac:dyDescent="0.2">
      <c r="A539" t="str">
        <f>IF(ISBLANK('December 2016'!A754),"",IF(ISTEXT('December 2016'!A754),0,'December 2016'!A754))</f>
        <v/>
      </c>
      <c r="B539" t="str">
        <f>IF(ISBLANK('December 2016'!G754),"",IF(ISTEXT('December 2016'!G754),0,'December 2016'!G754))</f>
        <v/>
      </c>
    </row>
    <row r="540" spans="1:2" x14ac:dyDescent="0.2">
      <c r="A540">
        <f>IF(ISBLANK('December 2016'!A758),"",IF(ISTEXT('December 2016'!A758),0,'December 2016'!A758))</f>
        <v>448306</v>
      </c>
      <c r="B540">
        <f>IF(ISBLANK('December 2016'!G758),"",IF(ISTEXT('December 2016'!G758),0,'December 2016'!G758))</f>
        <v>210</v>
      </c>
    </row>
    <row r="541" spans="1:2" x14ac:dyDescent="0.2">
      <c r="A541">
        <f>IF(ISBLANK('December 2016'!A762),"",IF(ISTEXT('December 2016'!A762),0,'December 2016'!A762))</f>
        <v>448307</v>
      </c>
      <c r="B541">
        <f>IF(ISBLANK('December 2016'!G762),"",IF(ISTEXT('December 2016'!G762),0,'December 2016'!G762))</f>
        <v>3353</v>
      </c>
    </row>
    <row r="542" spans="1:2" x14ac:dyDescent="0.2">
      <c r="A542">
        <f>IF(ISBLANK('December 2016'!A766),"",IF(ISTEXT('December 2016'!A766),0,'December 2016'!A766))</f>
        <v>448229</v>
      </c>
      <c r="B542">
        <f>IF(ISBLANK('December 2016'!G766),"",IF(ISTEXT('December 2016'!G766),0,'December 2016'!G766))</f>
        <v>534.01</v>
      </c>
    </row>
    <row r="543" spans="1:2" x14ac:dyDescent="0.2">
      <c r="A543">
        <f>IF(ISBLANK('December 2016'!A770),"",IF(ISTEXT('December 2016'!A770),0,'December 2016'!A770))</f>
        <v>447953</v>
      </c>
      <c r="B543">
        <f>IF(ISBLANK('December 2016'!G770),"",IF(ISTEXT('December 2016'!G770),0,'December 2016'!G770))</f>
        <v>189.44</v>
      </c>
    </row>
    <row r="544" spans="1:2" x14ac:dyDescent="0.2">
      <c r="A544">
        <f>IF(ISBLANK('December 2016'!A774),"",IF(ISTEXT('December 2016'!A774),0,'December 2016'!A774))</f>
        <v>447954</v>
      </c>
      <c r="B544">
        <f>IF(ISBLANK('December 2016'!G774),"",IF(ISTEXT('December 2016'!G774),0,'December 2016'!G774))</f>
        <v>476.56</v>
      </c>
    </row>
    <row r="545" spans="1:2" x14ac:dyDescent="0.2">
      <c r="A545" t="e">
        <f>IF(ISBLANK('December 2016'!#REF!),"",IF(ISTEXT('December 2016'!#REF!),0,'December 2016'!#REF!))</f>
        <v>#REF!</v>
      </c>
      <c r="B545" t="e">
        <f>IF(ISBLANK('December 2016'!#REF!),"",IF(ISTEXT('December 2016'!#REF!),0,'December 2016'!#REF!))</f>
        <v>#REF!</v>
      </c>
    </row>
    <row r="546" spans="1:2" x14ac:dyDescent="0.2">
      <c r="A546" t="str">
        <f>IF(ISBLANK('December 2016'!A775),"",IF(ISTEXT('December 2016'!A775),0,'December 2016'!A775))</f>
        <v/>
      </c>
      <c r="B546" t="str">
        <f>IF(ISBLANK('December 2016'!G775),"",IF(ISTEXT('December 2016'!G775),0,'December 2016'!G775))</f>
        <v/>
      </c>
    </row>
    <row r="547" spans="1:2" x14ac:dyDescent="0.2">
      <c r="A547" t="str">
        <f>IF(ISBLANK('December 2016'!A776),"",IF(ISTEXT('December 2016'!A776),0,'December 2016'!A776))</f>
        <v/>
      </c>
      <c r="B547">
        <f>IF(ISBLANK('December 2016'!G776),"",IF(ISTEXT('December 2016'!G776),0,'December 2016'!G776))</f>
        <v>-113.67</v>
      </c>
    </row>
    <row r="548" spans="1:2" x14ac:dyDescent="0.2">
      <c r="A548" t="str">
        <f>IF(ISBLANK('December 2016'!A777),"",IF(ISTEXT('December 2016'!A777),0,'December 2016'!A777))</f>
        <v/>
      </c>
      <c r="B548">
        <f>IF(ISBLANK('December 2016'!G777),"",IF(ISTEXT('December 2016'!G777),0,'December 2016'!G777))</f>
        <v>113.67</v>
      </c>
    </row>
    <row r="549" spans="1:2" x14ac:dyDescent="0.2">
      <c r="A549">
        <f>IF(ISBLANK('December 2016'!A778),"",IF(ISTEXT('December 2016'!A778),0,'December 2016'!A778))</f>
        <v>448309</v>
      </c>
      <c r="B549">
        <f>IF(ISBLANK('December 2016'!G778),"",IF(ISTEXT('December 2016'!G778),0,'December 2016'!G778))</f>
        <v>456</v>
      </c>
    </row>
    <row r="550" spans="1:2" x14ac:dyDescent="0.2">
      <c r="A550" t="str">
        <f>IF(ISBLANK('December 2016'!A779),"",IF(ISTEXT('December 2016'!A779),0,'December 2016'!A779))</f>
        <v/>
      </c>
      <c r="B550">
        <f>IF(ISBLANK('December 2016'!G779),"",IF(ISTEXT('December 2016'!G779),0,'December 2016'!G779))</f>
        <v>3208.58</v>
      </c>
    </row>
    <row r="551" spans="1:2" x14ac:dyDescent="0.2">
      <c r="A551" t="str">
        <f>IF(ISBLANK('December 2016'!A780),"",IF(ISTEXT('December 2016'!A780),0,'December 2016'!A780))</f>
        <v/>
      </c>
      <c r="B551" t="str">
        <f>IF(ISBLANK('December 2016'!G780),"",IF(ISTEXT('December 2016'!G780),0,'December 2016'!G780))</f>
        <v/>
      </c>
    </row>
    <row r="552" spans="1:2" x14ac:dyDescent="0.2">
      <c r="A552" t="e">
        <f>IF(ISBLANK('December 2016'!#REF!),"",IF(ISTEXT('December 2016'!#REF!),0,'December 2016'!#REF!))</f>
        <v>#REF!</v>
      </c>
      <c r="B552" t="e">
        <f>IF(ISBLANK('December 2016'!#REF!),"",IF(ISTEXT('December 2016'!#REF!),0,'December 2016'!#REF!))</f>
        <v>#REF!</v>
      </c>
    </row>
    <row r="553" spans="1:2" x14ac:dyDescent="0.2">
      <c r="A553" t="e">
        <f>IF(ISBLANK('December 2016'!#REF!),"",IF(ISTEXT('December 2016'!#REF!),0,'December 2016'!#REF!))</f>
        <v>#REF!</v>
      </c>
      <c r="B553" t="e">
        <f>IF(ISBLANK('December 2016'!#REF!),"",IF(ISTEXT('December 2016'!#REF!),0,'December 2016'!#REF!))</f>
        <v>#REF!</v>
      </c>
    </row>
    <row r="554" spans="1:2" x14ac:dyDescent="0.2">
      <c r="A554" t="e">
        <f>IF(ISBLANK('December 2016'!#REF!),"",IF(ISTEXT('December 2016'!#REF!),0,'December 2016'!#REF!))</f>
        <v>#REF!</v>
      </c>
      <c r="B554" t="e">
        <f>IF(ISBLANK('December 2016'!#REF!),"",IF(ISTEXT('December 2016'!#REF!),0,'December 2016'!#REF!))</f>
        <v>#REF!</v>
      </c>
    </row>
    <row r="555" spans="1:2" x14ac:dyDescent="0.2">
      <c r="A555" t="e">
        <f>IF(ISBLANK('December 2016'!#REF!),"",IF(ISTEXT('December 2016'!#REF!),0,'December 2016'!#REF!))</f>
        <v>#REF!</v>
      </c>
      <c r="B555" t="e">
        <f>IF(ISBLANK('December 2016'!#REF!),"",IF(ISTEXT('December 2016'!#REF!),0,'December 2016'!#REF!))</f>
        <v>#REF!</v>
      </c>
    </row>
    <row r="556" spans="1:2" x14ac:dyDescent="0.2">
      <c r="A556" t="e">
        <f>IF(ISBLANK('December 2016'!#REF!),"",IF(ISTEXT('December 2016'!#REF!),0,'December 2016'!#REF!))</f>
        <v>#REF!</v>
      </c>
      <c r="B556" t="e">
        <f>IF(ISBLANK('December 2016'!#REF!),"",IF(ISTEXT('December 2016'!#REF!),0,'December 2016'!#REF!))</f>
        <v>#REF!</v>
      </c>
    </row>
    <row r="557" spans="1:2" x14ac:dyDescent="0.2">
      <c r="A557" t="str">
        <f>IF(ISBLANK('December 2016'!A781),"",IF(ISTEXT('December 2016'!A781),0,'December 2016'!A781))</f>
        <v/>
      </c>
      <c r="B557">
        <f>IF(ISBLANK('December 2016'!G781),"",IF(ISTEXT('December 2016'!G781),0,'December 2016'!G781))</f>
        <v>1176.96</v>
      </c>
    </row>
    <row r="558" spans="1:2" x14ac:dyDescent="0.2">
      <c r="A558" t="str">
        <f>IF(ISBLANK('December 2016'!A782),"",IF(ISTEXT('December 2016'!A782),0,'December 2016'!A782))</f>
        <v/>
      </c>
      <c r="B558" t="str">
        <f>IF(ISBLANK('December 2016'!G782),"",IF(ISTEXT('December 2016'!G782),0,'December 2016'!G782))</f>
        <v/>
      </c>
    </row>
    <row r="559" spans="1:2" x14ac:dyDescent="0.2">
      <c r="A559" t="str">
        <f>IF(ISBLANK('December 2016'!A783),"",IF(ISTEXT('December 2016'!A783),0,'December 2016'!A783))</f>
        <v/>
      </c>
      <c r="B559" t="str">
        <f>IF(ISBLANK('December 2016'!G783),"",IF(ISTEXT('December 2016'!G783),0,'December 2016'!G783))</f>
        <v/>
      </c>
    </row>
    <row r="560" spans="1:2" x14ac:dyDescent="0.2">
      <c r="A560" t="str">
        <f>IF(ISBLANK('December 2016'!A784),"",IF(ISTEXT('December 2016'!A784),0,'December 2016'!A784))</f>
        <v/>
      </c>
      <c r="B560" t="str">
        <f>IF(ISBLANK('December 2016'!G784),"",IF(ISTEXT('December 2016'!G784),0,'December 2016'!G784))</f>
        <v/>
      </c>
    </row>
    <row r="561" spans="1:2" x14ac:dyDescent="0.2">
      <c r="A561" t="str">
        <f>IF(ISBLANK('December 2016'!A785),"",IF(ISTEXT('December 2016'!A785),0,'December 2016'!A785))</f>
        <v/>
      </c>
      <c r="B561" t="str">
        <f>IF(ISBLANK('December 2016'!G785),"",IF(ISTEXT('December 2016'!G785),0,'December 2016'!G785))</f>
        <v/>
      </c>
    </row>
    <row r="562" spans="1:2" x14ac:dyDescent="0.2">
      <c r="A562" t="e">
        <f>IF(ISBLANK('December 2016'!#REF!),"",IF(ISTEXT('December 2016'!#REF!),0,'December 2016'!#REF!))</f>
        <v>#REF!</v>
      </c>
      <c r="B562" t="e">
        <f>IF(ISBLANK('December 2016'!#REF!),"",IF(ISTEXT('December 2016'!#REF!),0,'December 2016'!#REF!))</f>
        <v>#REF!</v>
      </c>
    </row>
    <row r="563" spans="1:2" x14ac:dyDescent="0.2">
      <c r="A563">
        <f>IF(ISBLANK('December 2016'!A789),"",IF(ISTEXT('December 2016'!A789),0,'December 2016'!A789))</f>
        <v>447955</v>
      </c>
      <c r="B563">
        <f>IF(ISBLANK('December 2016'!G789),"",IF(ISTEXT('December 2016'!G789),0,'December 2016'!G789))</f>
        <v>198</v>
      </c>
    </row>
    <row r="564" spans="1:2" x14ac:dyDescent="0.2">
      <c r="A564">
        <f>IF(ISBLANK('December 2016'!A793),"",IF(ISTEXT('December 2016'!A793),0,'December 2016'!A793))</f>
        <v>448310</v>
      </c>
      <c r="B564">
        <f>IF(ISBLANK('December 2016'!G793),"",IF(ISTEXT('December 2016'!G793),0,'December 2016'!G793))</f>
        <v>500</v>
      </c>
    </row>
    <row r="565" spans="1:2" x14ac:dyDescent="0.2">
      <c r="A565">
        <f>IF(ISBLANK('December 2016'!A794),"",IF(ISTEXT('December 2016'!A794),0,'December 2016'!A794))</f>
        <v>448311</v>
      </c>
      <c r="B565">
        <f>IF(ISBLANK('December 2016'!G794),"",IF(ISTEXT('December 2016'!G794),0,'December 2016'!G794))</f>
        <v>500</v>
      </c>
    </row>
    <row r="566" spans="1:2" x14ac:dyDescent="0.2">
      <c r="A566">
        <f>IF(ISBLANK('December 2016'!A798),"",IF(ISTEXT('December 2016'!A798),0,'December 2016'!A798))</f>
        <v>447956</v>
      </c>
      <c r="B566">
        <f>IF(ISBLANK('December 2016'!G798),"",IF(ISTEXT('December 2016'!G798),0,'December 2016'!G798))</f>
        <v>135.78</v>
      </c>
    </row>
    <row r="567" spans="1:2" x14ac:dyDescent="0.2">
      <c r="A567">
        <f>IF(ISBLANK('December 2016'!A799),"",IF(ISTEXT('December 2016'!A799),0,'December 2016'!A799))</f>
        <v>448312</v>
      </c>
      <c r="B567">
        <f>IF(ISBLANK('December 2016'!G799),"",IF(ISTEXT('December 2016'!G799),0,'December 2016'!G799))</f>
        <v>464.4</v>
      </c>
    </row>
    <row r="568" spans="1:2" x14ac:dyDescent="0.2">
      <c r="A568" t="e">
        <f>IF(ISBLANK('December 2016'!#REF!),"",IF(ISTEXT('December 2016'!#REF!),0,'December 2016'!#REF!))</f>
        <v>#REF!</v>
      </c>
      <c r="B568" t="e">
        <f>IF(ISBLANK('December 2016'!#REF!),"",IF(ISTEXT('December 2016'!#REF!),0,'December 2016'!#REF!))</f>
        <v>#REF!</v>
      </c>
    </row>
    <row r="569" spans="1:2" x14ac:dyDescent="0.2">
      <c r="A569" t="e">
        <f>IF(ISBLANK('December 2016'!#REF!),"",IF(ISTEXT('December 2016'!#REF!),0,'December 2016'!#REF!))</f>
        <v>#REF!</v>
      </c>
      <c r="B569" t="e">
        <f>IF(ISBLANK('December 2016'!#REF!),"",IF(ISTEXT('December 2016'!#REF!),0,'December 2016'!#REF!))</f>
        <v>#REF!</v>
      </c>
    </row>
    <row r="570" spans="1:2" x14ac:dyDescent="0.2">
      <c r="A570" t="str">
        <f>IF(ISBLANK('December 2016'!A800),"",IF(ISTEXT('December 2016'!A800),0,'December 2016'!A800))</f>
        <v/>
      </c>
      <c r="B570">
        <f>IF(ISBLANK('December 2016'!G800),"",IF(ISTEXT('December 2016'!G800),0,'December 2016'!G800))</f>
        <v>307.17</v>
      </c>
    </row>
    <row r="571" spans="1:2" x14ac:dyDescent="0.2">
      <c r="A571" t="e">
        <f>IF(ISBLANK('December 2016'!#REF!),"",IF(ISTEXT('December 2016'!#REF!),0,'December 2016'!#REF!))</f>
        <v>#REF!</v>
      </c>
      <c r="B571" t="e">
        <f>IF(ISBLANK('December 2016'!#REF!),"",IF(ISTEXT('December 2016'!#REF!),0,'December 2016'!#REF!))</f>
        <v>#REF!</v>
      </c>
    </row>
    <row r="572" spans="1:2" x14ac:dyDescent="0.2">
      <c r="A572" t="str">
        <f>IF(ISBLANK('December 2016'!A801),"",IF(ISTEXT('December 2016'!A801),0,'December 2016'!A801))</f>
        <v/>
      </c>
      <c r="B572" t="str">
        <f>IF(ISBLANK('December 2016'!G801),"",IF(ISTEXT('December 2016'!G801),0,'December 2016'!G801))</f>
        <v/>
      </c>
    </row>
    <row r="573" spans="1:2" x14ac:dyDescent="0.2">
      <c r="A573" t="e">
        <f>IF(ISBLANK('December 2016'!#REF!),"",IF(ISTEXT('December 2016'!#REF!),0,'December 2016'!#REF!))</f>
        <v>#REF!</v>
      </c>
      <c r="B573" t="e">
        <f>IF(ISBLANK('December 2016'!#REF!),"",IF(ISTEXT('December 2016'!#REF!),0,'December 2016'!#REF!))</f>
        <v>#REF!</v>
      </c>
    </row>
    <row r="574" spans="1:2" x14ac:dyDescent="0.2">
      <c r="A574">
        <f>IF(ISBLANK('December 2016'!A805),"",IF(ISTEXT('December 2016'!A805),0,'December 2016'!A805))</f>
        <v>447957</v>
      </c>
      <c r="B574">
        <f>IF(ISBLANK('December 2016'!G805),"",IF(ISTEXT('December 2016'!G805),0,'December 2016'!G805))</f>
        <v>4487.08</v>
      </c>
    </row>
    <row r="575" spans="1:2" x14ac:dyDescent="0.2">
      <c r="A575">
        <f>IF(ISBLANK('December 2016'!A806),"",IF(ISTEXT('December 2016'!A806),0,'December 2016'!A806))</f>
        <v>448313</v>
      </c>
      <c r="B575">
        <f>IF(ISBLANK('December 2016'!G806),"",IF(ISTEXT('December 2016'!G806),0,'December 2016'!G806))</f>
        <v>16496.759999999998</v>
      </c>
    </row>
    <row r="576" spans="1:2" x14ac:dyDescent="0.2">
      <c r="A576" t="e">
        <f>IF(ISBLANK('December 2016'!#REF!),"",IF(ISTEXT('December 2016'!#REF!),0,'December 2016'!#REF!))</f>
        <v>#REF!</v>
      </c>
      <c r="B576" t="e">
        <f>IF(ISBLANK('December 2016'!#REF!),"",IF(ISTEXT('December 2016'!#REF!),0,'December 2016'!#REF!))</f>
        <v>#REF!</v>
      </c>
    </row>
    <row r="577" spans="1:2" x14ac:dyDescent="0.2">
      <c r="A577">
        <f>IF(ISBLANK('December 2016'!A810),"",IF(ISTEXT('December 2016'!A810),0,'December 2016'!A810))</f>
        <v>447958</v>
      </c>
      <c r="B577">
        <f>IF(ISBLANK('December 2016'!G810),"",IF(ISTEXT('December 2016'!G810),0,'December 2016'!G810))</f>
        <v>56</v>
      </c>
    </row>
    <row r="578" spans="1:2" x14ac:dyDescent="0.2">
      <c r="A578" t="str">
        <f>IF(ISBLANK('December 2016'!A811),"",IF(ISTEXT('December 2016'!A811),0,'December 2016'!A811))</f>
        <v/>
      </c>
      <c r="B578">
        <f>IF(ISBLANK('December 2016'!G811),"",IF(ISTEXT('December 2016'!G811),0,'December 2016'!G811))</f>
        <v>13.16</v>
      </c>
    </row>
    <row r="579" spans="1:2" x14ac:dyDescent="0.2">
      <c r="A579">
        <f>IF(ISBLANK('December 2016'!A815),"",IF(ISTEXT('December 2016'!A815),0,'December 2016'!A815))</f>
        <v>448314</v>
      </c>
      <c r="B579">
        <f>IF(ISBLANK('December 2016'!G815),"",IF(ISTEXT('December 2016'!G815),0,'December 2016'!G815))</f>
        <v>166.59</v>
      </c>
    </row>
    <row r="580" spans="1:2" x14ac:dyDescent="0.2">
      <c r="A580">
        <f>IF(ISBLANK('December 2016'!A819),"",IF(ISTEXT('December 2016'!A819),0,'December 2016'!A819))</f>
        <v>447959</v>
      </c>
      <c r="B580">
        <f>IF(ISBLANK('December 2016'!G819),"",IF(ISTEXT('December 2016'!G819),0,'December 2016'!G819))</f>
        <v>25.68</v>
      </c>
    </row>
    <row r="581" spans="1:2" x14ac:dyDescent="0.2">
      <c r="A581" t="e">
        <f>IF(ISBLANK('December 2016'!#REF!),"",IF(ISTEXT('December 2016'!#REF!),0,'December 2016'!#REF!))</f>
        <v>#REF!</v>
      </c>
      <c r="B581" t="e">
        <f>IF(ISBLANK('December 2016'!#REF!),"",IF(ISTEXT('December 2016'!#REF!),0,'December 2016'!#REF!))</f>
        <v>#REF!</v>
      </c>
    </row>
    <row r="582" spans="1:2" x14ac:dyDescent="0.2">
      <c r="A582">
        <f>IF(ISBLANK('December 2016'!A823),"",IF(ISTEXT('December 2016'!A823),0,'December 2016'!A823))</f>
        <v>447960</v>
      </c>
      <c r="B582">
        <f>IF(ISBLANK('December 2016'!G823),"",IF(ISTEXT('December 2016'!G823),0,'December 2016'!G823))</f>
        <v>269.2</v>
      </c>
    </row>
    <row r="583" spans="1:2" x14ac:dyDescent="0.2">
      <c r="A583">
        <f>IF(ISBLANK('December 2016'!A827),"",IF(ISTEXT('December 2016'!A827),0,'December 2016'!A827))</f>
        <v>448315</v>
      </c>
      <c r="B583">
        <f>IF(ISBLANK('December 2016'!G827),"",IF(ISTEXT('December 2016'!G827),0,'December 2016'!G827))</f>
        <v>15</v>
      </c>
    </row>
    <row r="584" spans="1:2" x14ac:dyDescent="0.2">
      <c r="A584">
        <f>IF(ISBLANK('December 2016'!A831),"",IF(ISTEXT('December 2016'!A831),0,'December 2016'!A831))</f>
        <v>447961</v>
      </c>
      <c r="B584">
        <f>IF(ISBLANK('December 2016'!G831),"",IF(ISTEXT('December 2016'!G831),0,'December 2016'!G831))</f>
        <v>8870</v>
      </c>
    </row>
    <row r="585" spans="1:2" x14ac:dyDescent="0.2">
      <c r="A585" t="e">
        <f>IF(ISBLANK('December 2016'!#REF!),"",IF(ISTEXT('December 2016'!#REF!),0,'December 2016'!#REF!))</f>
        <v>#REF!</v>
      </c>
      <c r="B585" t="e">
        <f>IF(ISBLANK('December 2016'!#REF!),"",IF(ISTEXT('December 2016'!#REF!),0,'December 2016'!#REF!))</f>
        <v>#REF!</v>
      </c>
    </row>
    <row r="586" spans="1:2" x14ac:dyDescent="0.2">
      <c r="A586">
        <f>IF(ISBLANK('December 2016'!A832),"",IF(ISTEXT('December 2016'!A832),0,'December 2016'!A832))</f>
        <v>448316</v>
      </c>
      <c r="B586">
        <f>IF(ISBLANK('December 2016'!G832),"",IF(ISTEXT('December 2016'!G832),0,'December 2016'!G832))</f>
        <v>876.67</v>
      </c>
    </row>
    <row r="587" spans="1:2" x14ac:dyDescent="0.2">
      <c r="A587" t="str">
        <f>IF(ISBLANK('December 2016'!A833),"",IF(ISTEXT('December 2016'!A833),0,'December 2016'!A833))</f>
        <v/>
      </c>
      <c r="B587">
        <f>IF(ISBLANK('December 2016'!G833),"",IF(ISTEXT('December 2016'!G833),0,'December 2016'!G833))</f>
        <v>3.54</v>
      </c>
    </row>
    <row r="588" spans="1:2" x14ac:dyDescent="0.2">
      <c r="A588" t="str">
        <f>IF(ISBLANK('December 2016'!A834),"",IF(ISTEXT('December 2016'!A834),0,'December 2016'!A834))</f>
        <v/>
      </c>
      <c r="B588">
        <f>IF(ISBLANK('December 2016'!G834),"",IF(ISTEXT('December 2016'!G834),0,'December 2016'!G834))</f>
        <v>-3.54</v>
      </c>
    </row>
    <row r="589" spans="1:2" x14ac:dyDescent="0.2">
      <c r="A589">
        <f>IF(ISBLANK('December 2016'!A838),"",IF(ISTEXT('December 2016'!A838),0,'December 2016'!A838))</f>
        <v>447962</v>
      </c>
      <c r="B589">
        <f>IF(ISBLANK('December 2016'!G838),"",IF(ISTEXT('December 2016'!G838),0,'December 2016'!G838))</f>
        <v>140</v>
      </c>
    </row>
    <row r="590" spans="1:2" x14ac:dyDescent="0.2">
      <c r="A590">
        <f>IF(ISBLANK('December 2016'!A842),"",IF(ISTEXT('December 2016'!A842),0,'December 2016'!A842))</f>
        <v>448317</v>
      </c>
      <c r="B590">
        <f>IF(ISBLANK('December 2016'!G842),"",IF(ISTEXT('December 2016'!G842),0,'December 2016'!G842))</f>
        <v>500</v>
      </c>
    </row>
    <row r="591" spans="1:2" x14ac:dyDescent="0.2">
      <c r="A591">
        <f>IF(ISBLANK('December 2016'!A846),"",IF(ISTEXT('December 2016'!A846),0,'December 2016'!A846))</f>
        <v>448318</v>
      </c>
      <c r="B591">
        <f>IF(ISBLANK('December 2016'!G846),"",IF(ISTEXT('December 2016'!G846),0,'December 2016'!G846))</f>
        <v>200</v>
      </c>
    </row>
    <row r="592" spans="1:2" x14ac:dyDescent="0.2">
      <c r="A592">
        <f>IF(ISBLANK('December 2016'!A850),"",IF(ISTEXT('December 2016'!A850),0,'December 2016'!A850))</f>
        <v>447963</v>
      </c>
      <c r="B592">
        <f>IF(ISBLANK('December 2016'!G850),"",IF(ISTEXT('December 2016'!G850),0,'December 2016'!G850))</f>
        <v>10.8</v>
      </c>
    </row>
    <row r="593" spans="1:2" x14ac:dyDescent="0.2">
      <c r="A593">
        <f>IF(ISBLANK('December 2016'!A854),"",IF(ISTEXT('December 2016'!A854),0,'December 2016'!A854))</f>
        <v>447964</v>
      </c>
      <c r="B593">
        <f>IF(ISBLANK('December 2016'!G854),"",IF(ISTEXT('December 2016'!G854),0,'December 2016'!G854))</f>
        <v>34.56</v>
      </c>
    </row>
    <row r="594" spans="1:2" x14ac:dyDescent="0.2">
      <c r="A594">
        <f>IF(ISBLANK('December 2016'!A858),"",IF(ISTEXT('December 2016'!A858),0,'December 2016'!A858))</f>
        <v>448319</v>
      </c>
      <c r="B594">
        <f>IF(ISBLANK('December 2016'!G858),"",IF(ISTEXT('December 2016'!G858),0,'December 2016'!G858))</f>
        <v>450</v>
      </c>
    </row>
    <row r="595" spans="1:2" x14ac:dyDescent="0.2">
      <c r="A595">
        <f>IF(ISBLANK('December 2016'!A862),"",IF(ISTEXT('December 2016'!A862),0,'December 2016'!A862))</f>
        <v>447965</v>
      </c>
      <c r="B595">
        <f>IF(ISBLANK('December 2016'!G862),"",IF(ISTEXT('December 2016'!G862),0,'December 2016'!G862))</f>
        <v>38.880000000000003</v>
      </c>
    </row>
    <row r="596" spans="1:2" x14ac:dyDescent="0.2">
      <c r="A596">
        <f>IF(ISBLANK('December 2016'!A866),"",IF(ISTEXT('December 2016'!A866),0,'December 2016'!A866))</f>
        <v>448214</v>
      </c>
      <c r="B596">
        <f>IF(ISBLANK('December 2016'!G866),"",IF(ISTEXT('December 2016'!G866),0,'December 2016'!G866))</f>
        <v>1000</v>
      </c>
    </row>
    <row r="597" spans="1:2" x14ac:dyDescent="0.2">
      <c r="A597">
        <f>IF(ISBLANK('December 2016'!A870),"",IF(ISTEXT('December 2016'!A870),0,'December 2016'!A870))</f>
        <v>447966</v>
      </c>
      <c r="B597">
        <f>IF(ISBLANK('December 2016'!G870),"",IF(ISTEXT('December 2016'!G870),0,'December 2016'!G870))</f>
        <v>750000</v>
      </c>
    </row>
    <row r="598" spans="1:2" x14ac:dyDescent="0.2">
      <c r="A598">
        <f>IF(ISBLANK('December 2016'!A871),"",IF(ISTEXT('December 2016'!A871),0,'December 2016'!A871))</f>
        <v>447967</v>
      </c>
      <c r="B598">
        <f>IF(ISBLANK('December 2016'!G871),"",IF(ISTEXT('December 2016'!G871),0,'December 2016'!G871))</f>
        <v>1250000</v>
      </c>
    </row>
    <row r="599" spans="1:2" x14ac:dyDescent="0.2">
      <c r="A599">
        <f>IF(ISBLANK('December 2016'!A872),"",IF(ISTEXT('December 2016'!A872),0,'December 2016'!A872))</f>
        <v>447968</v>
      </c>
      <c r="B599">
        <f>IF(ISBLANK('December 2016'!G872),"",IF(ISTEXT('December 2016'!G872),0,'December 2016'!G872))</f>
        <v>1000000</v>
      </c>
    </row>
    <row r="600" spans="1:2" x14ac:dyDescent="0.2">
      <c r="A600">
        <f>IF(ISBLANK('December 2016'!A876),"",IF(ISTEXT('December 2016'!A876),0,'December 2016'!A876))</f>
        <v>447969</v>
      </c>
      <c r="B600">
        <f>IF(ISBLANK('December 2016'!G876),"",IF(ISTEXT('December 2016'!G876),0,'December 2016'!G876))</f>
        <v>6400</v>
      </c>
    </row>
    <row r="601" spans="1:2" x14ac:dyDescent="0.2">
      <c r="A601">
        <f>IF(ISBLANK('December 2016'!A880),"",IF(ISTEXT('December 2016'!A880),0,'December 2016'!A880))</f>
        <v>447970</v>
      </c>
      <c r="B601">
        <f>IF(ISBLANK('December 2016'!G880),"",IF(ISTEXT('December 2016'!G880),0,'December 2016'!G880))</f>
        <v>311.76</v>
      </c>
    </row>
    <row r="602" spans="1:2" x14ac:dyDescent="0.2">
      <c r="A602">
        <f>IF(ISBLANK('December 2016'!A884),"",IF(ISTEXT('December 2016'!A884),0,'December 2016'!A884))</f>
        <v>448320</v>
      </c>
      <c r="B602">
        <f>IF(ISBLANK('December 2016'!G884),"",IF(ISTEXT('December 2016'!G884),0,'December 2016'!G884))</f>
        <v>50</v>
      </c>
    </row>
    <row r="603" spans="1:2" x14ac:dyDescent="0.2">
      <c r="A603">
        <f>IF(ISBLANK('December 2016'!A888),"",IF(ISTEXT('December 2016'!A888),0,'December 2016'!A888))</f>
        <v>447971</v>
      </c>
      <c r="B603">
        <f>IF(ISBLANK('December 2016'!G888),"",IF(ISTEXT('December 2016'!G888),0,'December 2016'!G888))</f>
        <v>5.16</v>
      </c>
    </row>
    <row r="604" spans="1:2" x14ac:dyDescent="0.2">
      <c r="A604" t="str">
        <f>IF(ISBLANK('December 2016'!A889),"",IF(ISTEXT('December 2016'!A889),0,'December 2016'!A889))</f>
        <v/>
      </c>
      <c r="B604">
        <f>IF(ISBLANK('December 2016'!G889),"",IF(ISTEXT('December 2016'!G889),0,'December 2016'!G889))</f>
        <v>39.42</v>
      </c>
    </row>
    <row r="605" spans="1:2" x14ac:dyDescent="0.2">
      <c r="A605">
        <f>IF(ISBLANK('December 2016'!A893),"",IF(ISTEXT('December 2016'!A893),0,'December 2016'!A893))</f>
        <v>447972</v>
      </c>
      <c r="B605">
        <f>IF(ISBLANK('December 2016'!G893),"",IF(ISTEXT('December 2016'!G893),0,'December 2016'!G893))</f>
        <v>2000</v>
      </c>
    </row>
    <row r="606" spans="1:2" x14ac:dyDescent="0.2">
      <c r="A606">
        <f>IF(ISBLANK('December 2016'!A894),"",IF(ISTEXT('December 2016'!A894),0,'December 2016'!A894))</f>
        <v>448321</v>
      </c>
      <c r="B606">
        <f>IF(ISBLANK('December 2016'!G894),"",IF(ISTEXT('December 2016'!G894),0,'December 2016'!G894))</f>
        <v>450</v>
      </c>
    </row>
    <row r="607" spans="1:2" x14ac:dyDescent="0.2">
      <c r="A607" t="str">
        <f>IF(ISBLANK('December 2016'!A895),"",IF(ISTEXT('December 2016'!A895),0,'December 2016'!A895))</f>
        <v/>
      </c>
      <c r="B607">
        <f>IF(ISBLANK('December 2016'!G895),"",IF(ISTEXT('December 2016'!G895),0,'December 2016'!G895))</f>
        <v>100</v>
      </c>
    </row>
    <row r="608" spans="1:2" x14ac:dyDescent="0.2">
      <c r="A608">
        <f>IF(ISBLANK('December 2016'!A899),"",IF(ISTEXT('December 2016'!A899),0,'December 2016'!A899))</f>
        <v>448322</v>
      </c>
      <c r="B608">
        <f>IF(ISBLANK('December 2016'!G899),"",IF(ISTEXT('December 2016'!G899),0,'December 2016'!G899))</f>
        <v>203.14</v>
      </c>
    </row>
    <row r="609" spans="1:2" x14ac:dyDescent="0.2">
      <c r="A609">
        <f>IF(ISBLANK('December 2016'!A903),"",IF(ISTEXT('December 2016'!A903),0,'December 2016'!A903))</f>
        <v>447973</v>
      </c>
      <c r="B609">
        <f>IF(ISBLANK('December 2016'!G903),"",IF(ISTEXT('December 2016'!G903),0,'December 2016'!G903))</f>
        <v>131.69999999999999</v>
      </c>
    </row>
    <row r="610" spans="1:2" x14ac:dyDescent="0.2">
      <c r="A610">
        <f>IF(ISBLANK('December 2016'!A907),"",IF(ISTEXT('December 2016'!A907),0,'December 2016'!A907))</f>
        <v>447874</v>
      </c>
      <c r="B610">
        <f>IF(ISBLANK('December 2016'!G907),"",IF(ISTEXT('December 2016'!G907),0,'December 2016'!G907))</f>
        <v>4170.7</v>
      </c>
    </row>
    <row r="611" spans="1:2" x14ac:dyDescent="0.2">
      <c r="A611">
        <f>IF(ISBLANK('December 2016'!A911),"",IF(ISTEXT('December 2016'!A911),0,'December 2016'!A911))</f>
        <v>447974</v>
      </c>
      <c r="B611">
        <f>IF(ISBLANK('December 2016'!G911),"",IF(ISTEXT('December 2016'!G911),0,'December 2016'!G911))</f>
        <v>550</v>
      </c>
    </row>
    <row r="612" spans="1:2" x14ac:dyDescent="0.2">
      <c r="A612">
        <f>IF(ISBLANK('December 2016'!A915),"",IF(ISTEXT('December 2016'!A915),0,'December 2016'!A915))</f>
        <v>448323</v>
      </c>
      <c r="B612">
        <f>IF(ISBLANK('December 2016'!G915),"",IF(ISTEXT('December 2016'!G915),0,'December 2016'!G915))</f>
        <v>450</v>
      </c>
    </row>
    <row r="613" spans="1:2" x14ac:dyDescent="0.2">
      <c r="A613" t="str">
        <f>IF(ISBLANK('December 2016'!A916),"",IF(ISTEXT('December 2016'!A916),0,'December 2016'!A916))</f>
        <v/>
      </c>
      <c r="B613">
        <f>IF(ISBLANK('December 2016'!G916),"",IF(ISTEXT('December 2016'!G916),0,'December 2016'!G916))</f>
        <v>1250</v>
      </c>
    </row>
    <row r="614" spans="1:2" x14ac:dyDescent="0.2">
      <c r="A614" t="str">
        <f>IF(ISBLANK('December 2016'!A917),"",IF(ISTEXT('December 2016'!A917),0,'December 2016'!A917))</f>
        <v/>
      </c>
      <c r="B614">
        <f>IF(ISBLANK('December 2016'!G917),"",IF(ISTEXT('December 2016'!G917),0,'December 2016'!G917))</f>
        <v>1250</v>
      </c>
    </row>
    <row r="615" spans="1:2" x14ac:dyDescent="0.2">
      <c r="A615">
        <f>IF(ISBLANK('December 2016'!A921),"",IF(ISTEXT('December 2016'!A921),0,'December 2016'!A921))</f>
        <v>447975</v>
      </c>
      <c r="B615">
        <f>IF(ISBLANK('December 2016'!G921),"",IF(ISTEXT('December 2016'!G921),0,'December 2016'!G921))</f>
        <v>17.5</v>
      </c>
    </row>
    <row r="616" spans="1:2" x14ac:dyDescent="0.2">
      <c r="A616">
        <f>IF(ISBLANK('December 2016'!A925),"",IF(ISTEXT('December 2016'!A925),0,'December 2016'!A925))</f>
        <v>448654</v>
      </c>
      <c r="B616">
        <f>IF(ISBLANK('December 2016'!G925),"",IF(ISTEXT('December 2016'!G925),0,'December 2016'!G925))</f>
        <v>2691.39</v>
      </c>
    </row>
    <row r="617" spans="1:2" x14ac:dyDescent="0.2">
      <c r="A617">
        <f>IF(ISBLANK('December 2016'!A929),"",IF(ISTEXT('December 2016'!A929),0,'December 2016'!A929))</f>
        <v>447976</v>
      </c>
      <c r="B617">
        <f>IF(ISBLANK('December 2016'!G929),"",IF(ISTEXT('December 2016'!G929),0,'December 2016'!G929))</f>
        <v>631.91999999999996</v>
      </c>
    </row>
    <row r="618" spans="1:2" x14ac:dyDescent="0.2">
      <c r="A618">
        <f>IF(ISBLANK('December 2016'!A930),"",IF(ISTEXT('December 2016'!A930),0,'December 2016'!A930))</f>
        <v>447977</v>
      </c>
      <c r="B618">
        <f>IF(ISBLANK('December 2016'!G930),"",IF(ISTEXT('December 2016'!G930),0,'December 2016'!G930))</f>
        <v>21.14</v>
      </c>
    </row>
    <row r="619" spans="1:2" x14ac:dyDescent="0.2">
      <c r="A619">
        <f>IF(ISBLANK('December 2016'!A931),"",IF(ISTEXT('December 2016'!A931),0,'December 2016'!A931))</f>
        <v>447978</v>
      </c>
      <c r="B619">
        <f>IF(ISBLANK('December 2016'!G931),"",IF(ISTEXT('December 2016'!G931),0,'December 2016'!G931))</f>
        <v>457.63</v>
      </c>
    </row>
    <row r="620" spans="1:2" x14ac:dyDescent="0.2">
      <c r="A620">
        <f>IF(ISBLANK('December 2016'!A932),"",IF(ISTEXT('December 2016'!A932),0,'December 2016'!A932))</f>
        <v>447979</v>
      </c>
      <c r="B620">
        <f>IF(ISBLANK('December 2016'!G932),"",IF(ISTEXT('December 2016'!G932),0,'December 2016'!G932))</f>
        <v>30.52</v>
      </c>
    </row>
    <row r="621" spans="1:2" x14ac:dyDescent="0.2">
      <c r="A621">
        <f>IF(ISBLANK('December 2016'!A933),"",IF(ISTEXT('December 2016'!A933),0,'December 2016'!A933))</f>
        <v>448655</v>
      </c>
      <c r="B621">
        <f>IF(ISBLANK('December 2016'!G933),"",IF(ISTEXT('December 2016'!G933),0,'December 2016'!G933))</f>
        <v>537.1</v>
      </c>
    </row>
    <row r="622" spans="1:2" x14ac:dyDescent="0.2">
      <c r="A622">
        <f>IF(ISBLANK('December 2016'!A934),"",IF(ISTEXT('December 2016'!A934),0,'December 2016'!A934))</f>
        <v>448656</v>
      </c>
      <c r="B622">
        <f>IF(ISBLANK('December 2016'!G934),"",IF(ISTEXT('December 2016'!G934),0,'December 2016'!G934))</f>
        <v>222.61</v>
      </c>
    </row>
    <row r="623" spans="1:2" x14ac:dyDescent="0.2">
      <c r="A623">
        <f>IF(ISBLANK('December 2016'!A935),"",IF(ISTEXT('December 2016'!A935),0,'December 2016'!A935))</f>
        <v>448657</v>
      </c>
      <c r="B623">
        <f>IF(ISBLANK('December 2016'!G935),"",IF(ISTEXT('December 2016'!G935),0,'December 2016'!G935))</f>
        <v>172.3</v>
      </c>
    </row>
    <row r="624" spans="1:2" x14ac:dyDescent="0.2">
      <c r="A624">
        <f>IF(ISBLANK('December 2016'!A936),"",IF(ISTEXT('December 2016'!A936),0,'December 2016'!A936))</f>
        <v>448658</v>
      </c>
      <c r="B624">
        <f>IF(ISBLANK('December 2016'!G936),"",IF(ISTEXT('December 2016'!G936),0,'December 2016'!G936))</f>
        <v>164.02</v>
      </c>
    </row>
    <row r="625" spans="1:2" x14ac:dyDescent="0.2">
      <c r="A625">
        <f>IF(ISBLANK('December 2016'!A937),"",IF(ISTEXT('December 2016'!A937),0,'December 2016'!A937))</f>
        <v>448659</v>
      </c>
      <c r="B625">
        <f>IF(ISBLANK('December 2016'!G937),"",IF(ISTEXT('December 2016'!G937),0,'December 2016'!G937))</f>
        <v>60.1</v>
      </c>
    </row>
    <row r="626" spans="1:2" x14ac:dyDescent="0.2">
      <c r="A626">
        <f>IF(ISBLANK('December 2016'!A938),"",IF(ISTEXT('December 2016'!A938),0,'December 2016'!A938))</f>
        <v>448660</v>
      </c>
      <c r="B626">
        <f>IF(ISBLANK('December 2016'!G938),"",IF(ISTEXT('December 2016'!G938),0,'December 2016'!G938))</f>
        <v>189.1</v>
      </c>
    </row>
    <row r="627" spans="1:2" x14ac:dyDescent="0.2">
      <c r="A627" t="str">
        <f>IF(ISBLANK('December 2016'!A939),"",IF(ISTEXT('December 2016'!A939),0,'December 2016'!A939))</f>
        <v/>
      </c>
      <c r="B627" t="str">
        <f>IF(ISBLANK('December 2016'!G939),"",IF(ISTEXT('December 2016'!G939),0,'December 2016'!G939))</f>
        <v/>
      </c>
    </row>
    <row r="628" spans="1:2" x14ac:dyDescent="0.2">
      <c r="A628">
        <f>IF(ISBLANK('December 2016'!A940),"",IF(ISTEXT('December 2016'!A940),0,'December 2016'!A940))</f>
        <v>448661</v>
      </c>
      <c r="B628">
        <f>IF(ISBLANK('December 2016'!G940),"",IF(ISTEXT('December 2016'!G940),0,'December 2016'!G940))</f>
        <v>382.61</v>
      </c>
    </row>
    <row r="629" spans="1:2" x14ac:dyDescent="0.2">
      <c r="A629">
        <f>IF(ISBLANK('December 2016'!A941),"",IF(ISTEXT('December 2016'!A941),0,'December 2016'!A941))</f>
        <v>448662</v>
      </c>
      <c r="B629">
        <f>IF(ISBLANK('December 2016'!G941),"",IF(ISTEXT('December 2016'!G941),0,'December 2016'!G941))</f>
        <v>4347.5</v>
      </c>
    </row>
    <row r="630" spans="1:2" x14ac:dyDescent="0.2">
      <c r="A630">
        <f>IF(ISBLANK('December 2016'!A942),"",IF(ISTEXT('December 2016'!A942),0,'December 2016'!A942))</f>
        <v>448663</v>
      </c>
      <c r="B630">
        <f>IF(ISBLANK('December 2016'!G942),"",IF(ISTEXT('December 2016'!G942),0,'December 2016'!G942))</f>
        <v>60.1</v>
      </c>
    </row>
    <row r="631" spans="1:2" x14ac:dyDescent="0.2">
      <c r="A631">
        <f>IF(ISBLANK('December 2016'!A943),"",IF(ISTEXT('December 2016'!A943),0,'December 2016'!A943))</f>
        <v>448664</v>
      </c>
      <c r="B631">
        <f>IF(ISBLANK('December 2016'!G943),"",IF(ISTEXT('December 2016'!G943),0,'December 2016'!G943))</f>
        <v>10415.75</v>
      </c>
    </row>
    <row r="632" spans="1:2" x14ac:dyDescent="0.2">
      <c r="A632">
        <f>IF(ISBLANK('December 2016'!A944),"",IF(ISTEXT('December 2016'!A944),0,'December 2016'!A944))</f>
        <v>448665</v>
      </c>
      <c r="B632">
        <f>IF(ISBLANK('December 2016'!G944),"",IF(ISTEXT('December 2016'!G944),0,'December 2016'!G944))</f>
        <v>2138.27</v>
      </c>
    </row>
    <row r="633" spans="1:2" x14ac:dyDescent="0.2">
      <c r="A633">
        <f>IF(ISBLANK('December 2016'!A945),"",IF(ISTEXT('December 2016'!A945),0,'December 2016'!A945))</f>
        <v>448666</v>
      </c>
      <c r="B633">
        <f>IF(ISBLANK('December 2016'!G945),"",IF(ISTEXT('December 2016'!G945),0,'December 2016'!G945))</f>
        <v>60.1</v>
      </c>
    </row>
    <row r="634" spans="1:2" x14ac:dyDescent="0.2">
      <c r="A634">
        <f>IF(ISBLANK('December 2016'!A946),"",IF(ISTEXT('December 2016'!A946),0,'December 2016'!A946))</f>
        <v>448667</v>
      </c>
      <c r="B634">
        <f>IF(ISBLANK('December 2016'!G946),"",IF(ISTEXT('December 2016'!G946),0,'December 2016'!G946))</f>
        <v>60.1</v>
      </c>
    </row>
    <row r="635" spans="1:2" x14ac:dyDescent="0.2">
      <c r="A635">
        <f>IF(ISBLANK('December 2016'!A947),"",IF(ISTEXT('December 2016'!A947),0,'December 2016'!A947))</f>
        <v>448668</v>
      </c>
      <c r="B635">
        <f>IF(ISBLANK('December 2016'!G947),"",IF(ISTEXT('December 2016'!G947),0,'December 2016'!G947))</f>
        <v>120.2</v>
      </c>
    </row>
    <row r="636" spans="1:2" x14ac:dyDescent="0.2">
      <c r="A636">
        <f>IF(ISBLANK('December 2016'!A948),"",IF(ISTEXT('December 2016'!A948),0,'December 2016'!A948))</f>
        <v>448669</v>
      </c>
      <c r="B636">
        <f>IF(ISBLANK('December 2016'!G948),"",IF(ISTEXT('December 2016'!G948),0,'December 2016'!G948))</f>
        <v>3021.48</v>
      </c>
    </row>
    <row r="637" spans="1:2" x14ac:dyDescent="0.2">
      <c r="A637">
        <f>IF(ISBLANK('December 2016'!A949),"",IF(ISTEXT('December 2016'!A949),0,'December 2016'!A949))</f>
        <v>448670</v>
      </c>
      <c r="B637">
        <f>IF(ISBLANK('December 2016'!G949),"",IF(ISTEXT('December 2016'!G949),0,'December 2016'!G949))</f>
        <v>139.68</v>
      </c>
    </row>
    <row r="638" spans="1:2" x14ac:dyDescent="0.2">
      <c r="A638">
        <f>IF(ISBLANK('December 2016'!A950),"",IF(ISTEXT('December 2016'!A950),0,'December 2016'!A950))</f>
        <v>448671</v>
      </c>
      <c r="B638">
        <f>IF(ISBLANK('December 2016'!G950),"",IF(ISTEXT('December 2016'!G950),0,'December 2016'!G950))</f>
        <v>1205.82</v>
      </c>
    </row>
    <row r="639" spans="1:2" x14ac:dyDescent="0.2">
      <c r="A639">
        <f>IF(ISBLANK('December 2016'!A951),"",IF(ISTEXT('December 2016'!A951),0,'December 2016'!A951))</f>
        <v>448672</v>
      </c>
      <c r="B639">
        <f>IF(ISBLANK('December 2016'!G951),"",IF(ISTEXT('December 2016'!G951),0,'December 2016'!G951))</f>
        <v>25.05</v>
      </c>
    </row>
    <row r="640" spans="1:2" x14ac:dyDescent="0.2">
      <c r="A640">
        <f>IF(ISBLANK('December 2016'!A952),"",IF(ISTEXT('December 2016'!A952),0,'December 2016'!A952))</f>
        <v>448673</v>
      </c>
      <c r="B640">
        <f>IF(ISBLANK('December 2016'!G952),"",IF(ISTEXT('December 2016'!G952),0,'December 2016'!G952))</f>
        <v>197.05</v>
      </c>
    </row>
    <row r="641" spans="1:2" x14ac:dyDescent="0.2">
      <c r="A641">
        <f>IF(ISBLANK('December 2016'!A953),"",IF(ISTEXT('December 2016'!A953),0,'December 2016'!A953))</f>
        <v>448674</v>
      </c>
      <c r="B641">
        <f>IF(ISBLANK('December 2016'!G953),"",IF(ISTEXT('December 2016'!G953),0,'December 2016'!G953))</f>
        <v>167.23</v>
      </c>
    </row>
    <row r="642" spans="1:2" x14ac:dyDescent="0.2">
      <c r="A642" t="str">
        <f>IF(ISBLANK('December 2016'!A954),"",IF(ISTEXT('December 2016'!A954),0,'December 2016'!A954))</f>
        <v/>
      </c>
      <c r="B642" t="str">
        <f>IF(ISBLANK('December 2016'!G954),"",IF(ISTEXT('December 2016'!G954),0,'December 2016'!G954))</f>
        <v/>
      </c>
    </row>
    <row r="643" spans="1:2" x14ac:dyDescent="0.2">
      <c r="A643">
        <f>IF(ISBLANK('December 2016'!A955),"",IF(ISTEXT('December 2016'!A955),0,'December 2016'!A955))</f>
        <v>448675</v>
      </c>
      <c r="B643">
        <f>IF(ISBLANK('December 2016'!G955),"",IF(ISTEXT('December 2016'!G955),0,'December 2016'!G955))</f>
        <v>2437.7199999999998</v>
      </c>
    </row>
    <row r="644" spans="1:2" x14ac:dyDescent="0.2">
      <c r="A644">
        <f>IF(ISBLANK('December 2016'!A956),"",IF(ISTEXT('December 2016'!A956),0,'December 2016'!A956))</f>
        <v>448676</v>
      </c>
      <c r="B644">
        <f>IF(ISBLANK('December 2016'!G956),"",IF(ISTEXT('December 2016'!G956),0,'December 2016'!G956))</f>
        <v>396.7</v>
      </c>
    </row>
    <row r="645" spans="1:2" x14ac:dyDescent="0.2">
      <c r="A645">
        <f>IF(ISBLANK('December 2016'!A957),"",IF(ISTEXT('December 2016'!A957),0,'December 2016'!A957))</f>
        <v>448677</v>
      </c>
      <c r="B645">
        <f>IF(ISBLANK('December 2016'!G957),"",IF(ISTEXT('December 2016'!G957),0,'December 2016'!G957))</f>
        <v>1010.9</v>
      </c>
    </row>
    <row r="646" spans="1:2" x14ac:dyDescent="0.2">
      <c r="A646">
        <f>IF(ISBLANK('December 2016'!A958),"",IF(ISTEXT('December 2016'!A958),0,'December 2016'!A958))</f>
        <v>448678</v>
      </c>
      <c r="B646">
        <f>IF(ISBLANK('December 2016'!G958),"",IF(ISTEXT('December 2016'!G958),0,'December 2016'!G958))</f>
        <v>1973.19</v>
      </c>
    </row>
    <row r="647" spans="1:2" x14ac:dyDescent="0.2">
      <c r="A647">
        <f>IF(ISBLANK('December 2016'!A959),"",IF(ISTEXT('December 2016'!A959),0,'December 2016'!A959))</f>
        <v>448679</v>
      </c>
      <c r="B647">
        <f>IF(ISBLANK('December 2016'!G959),"",IF(ISTEXT('December 2016'!G959),0,'December 2016'!G959))</f>
        <v>1041.52</v>
      </c>
    </row>
    <row r="648" spans="1:2" x14ac:dyDescent="0.2">
      <c r="A648">
        <f>IF(ISBLANK('December 2016'!A960),"",IF(ISTEXT('December 2016'!A960),0,'December 2016'!A960))</f>
        <v>448680</v>
      </c>
      <c r="B648">
        <f>IF(ISBLANK('December 2016'!G960),"",IF(ISTEXT('December 2016'!G960),0,'December 2016'!G960))</f>
        <v>2043.2</v>
      </c>
    </row>
    <row r="649" spans="1:2" x14ac:dyDescent="0.2">
      <c r="A649">
        <f>IF(ISBLANK('December 2016'!A964),"",IF(ISTEXT('December 2016'!A964),0,'December 2016'!A964))</f>
        <v>448324</v>
      </c>
      <c r="B649">
        <f>IF(ISBLANK('December 2016'!G964),"",IF(ISTEXT('December 2016'!G964),0,'December 2016'!G964))</f>
        <v>2730</v>
      </c>
    </row>
    <row r="650" spans="1:2" x14ac:dyDescent="0.2">
      <c r="A650" t="str">
        <f>IF(ISBLANK('December 2016'!A965),"",IF(ISTEXT('December 2016'!A965),0,'December 2016'!A965))</f>
        <v/>
      </c>
      <c r="B650" t="str">
        <f>IF(ISBLANK('December 2016'!G965),"",IF(ISTEXT('December 2016'!G965),0,'December 2016'!G965))</f>
        <v/>
      </c>
    </row>
    <row r="651" spans="1:2" x14ac:dyDescent="0.2">
      <c r="A651" t="str">
        <f>IF(ISBLANK('December 2016'!A966),"",IF(ISTEXT('December 2016'!A966),0,'December 2016'!A966))</f>
        <v/>
      </c>
      <c r="B651" t="str">
        <f>IF(ISBLANK('December 2016'!G966),"",IF(ISTEXT('December 2016'!G966),0,'December 2016'!G966))</f>
        <v/>
      </c>
    </row>
    <row r="652" spans="1:2" x14ac:dyDescent="0.2">
      <c r="A652" t="str">
        <f>IF(ISBLANK('December 2016'!A967),"",IF(ISTEXT('December 2016'!A967),0,'December 2016'!A967))</f>
        <v/>
      </c>
      <c r="B652" t="str">
        <f>IF(ISBLANK('December 2016'!G967),"",IF(ISTEXT('December 2016'!G967),0,'December 2016'!G967))</f>
        <v/>
      </c>
    </row>
    <row r="653" spans="1:2" x14ac:dyDescent="0.2">
      <c r="A653" t="str">
        <f>IF(ISBLANK('December 2016'!A968),"",IF(ISTEXT('December 2016'!A968),0,'December 2016'!A968))</f>
        <v/>
      </c>
      <c r="B653" t="str">
        <f>IF(ISBLANK('December 2016'!G968),"",IF(ISTEXT('December 2016'!G968),0,'December 2016'!G968))</f>
        <v/>
      </c>
    </row>
    <row r="654" spans="1:2" x14ac:dyDescent="0.2">
      <c r="A654" t="str">
        <f>IF(ISBLANK('December 2016'!A969),"",IF(ISTEXT('December 2016'!A969),0,'December 2016'!A969))</f>
        <v/>
      </c>
      <c r="B654" t="str">
        <f>IF(ISBLANK('December 2016'!G969),"",IF(ISTEXT('December 2016'!G969),0,'December 2016'!G969))</f>
        <v/>
      </c>
    </row>
    <row r="655" spans="1:2" x14ac:dyDescent="0.2">
      <c r="A655" t="str">
        <f>IF(ISBLANK('December 2016'!A970),"",IF(ISTEXT('December 2016'!A970),0,'December 2016'!A970))</f>
        <v/>
      </c>
      <c r="B655">
        <f>IF(ISBLANK('December 2016'!G970),"",IF(ISTEXT('December 2016'!G970),0,'December 2016'!G970))</f>
        <v>225</v>
      </c>
    </row>
    <row r="656" spans="1:2" x14ac:dyDescent="0.2">
      <c r="A656">
        <f>IF(ISBLANK('December 2016'!A974),"",IF(ISTEXT('December 2016'!A974),0,'December 2016'!A974))</f>
        <v>447980</v>
      </c>
      <c r="B656">
        <f>IF(ISBLANK('December 2016'!G974),"",IF(ISTEXT('December 2016'!G974),0,'December 2016'!G974))</f>
        <v>5721.02</v>
      </c>
    </row>
    <row r="657" spans="1:2" x14ac:dyDescent="0.2">
      <c r="A657">
        <f>IF(ISBLANK('December 2016'!A978),"",IF(ISTEXT('December 2016'!A978),0,'December 2016'!A978))</f>
        <v>447981</v>
      </c>
      <c r="B657">
        <f>IF(ISBLANK('December 2016'!G978),"",IF(ISTEXT('December 2016'!G978),0,'December 2016'!G978))</f>
        <v>1837</v>
      </c>
    </row>
    <row r="658" spans="1:2" x14ac:dyDescent="0.2">
      <c r="A658">
        <f>IF(ISBLANK('December 2016'!A982),"",IF(ISTEXT('December 2016'!A982),0,'December 2016'!A982))</f>
        <v>447982</v>
      </c>
      <c r="B658">
        <f>IF(ISBLANK('December 2016'!G982),"",IF(ISTEXT('December 2016'!G982),0,'December 2016'!G982))</f>
        <v>2700</v>
      </c>
    </row>
    <row r="659" spans="1:2" x14ac:dyDescent="0.2">
      <c r="A659">
        <f>IF(ISBLANK('December 2016'!A986),"",IF(ISTEXT('December 2016'!A986),0,'December 2016'!A986))</f>
        <v>448325</v>
      </c>
      <c r="B659">
        <f>IF(ISBLANK('December 2016'!G986),"",IF(ISTEXT('December 2016'!G986),0,'December 2016'!G986))</f>
        <v>220</v>
      </c>
    </row>
    <row r="660" spans="1:2" x14ac:dyDescent="0.2">
      <c r="A660">
        <f>IF(ISBLANK('December 2016'!A990),"",IF(ISTEXT('December 2016'!A990),0,'December 2016'!A990))</f>
        <v>448326</v>
      </c>
      <c r="B660">
        <f>IF(ISBLANK('December 2016'!G990),"",IF(ISTEXT('December 2016'!G990),0,'December 2016'!G990))</f>
        <v>450</v>
      </c>
    </row>
    <row r="661" spans="1:2" x14ac:dyDescent="0.2">
      <c r="A661" t="str">
        <f>IF(ISBLANK('December 2016'!A991),"",IF(ISTEXT('December 2016'!A991),0,'December 2016'!A991))</f>
        <v/>
      </c>
      <c r="B661">
        <f>IF(ISBLANK('December 2016'!G991),"",IF(ISTEXT('December 2016'!G991),0,'December 2016'!G991))</f>
        <v>500</v>
      </c>
    </row>
    <row r="662" spans="1:2" x14ac:dyDescent="0.2">
      <c r="A662" t="str">
        <f>IF(ISBLANK('December 2016'!A992),"",IF(ISTEXT('December 2016'!A992),0,'December 2016'!A992))</f>
        <v/>
      </c>
      <c r="B662">
        <f>IF(ISBLANK('December 2016'!G992),"",IF(ISTEXT('December 2016'!G992),0,'December 2016'!G992))</f>
        <v>500</v>
      </c>
    </row>
    <row r="663" spans="1:2" x14ac:dyDescent="0.2">
      <c r="A663">
        <f>IF(ISBLANK('December 2016'!A996),"",IF(ISTEXT('December 2016'!A996),0,'December 2016'!A996))</f>
        <v>448327</v>
      </c>
      <c r="B663">
        <f>IF(ISBLANK('December 2016'!G996),"",IF(ISTEXT('December 2016'!G996),0,'December 2016'!G996))</f>
        <v>200</v>
      </c>
    </row>
    <row r="664" spans="1:2" x14ac:dyDescent="0.2">
      <c r="A664">
        <f>IF(ISBLANK('December 2016'!A1000),"",IF(ISTEXT('December 2016'!A1000),0,'December 2016'!A1000))</f>
        <v>447983</v>
      </c>
      <c r="B664">
        <f>IF(ISBLANK('December 2016'!G1000),"",IF(ISTEXT('December 2016'!G1000),0,'December 2016'!G1000))</f>
        <v>1121.25</v>
      </c>
    </row>
    <row r="665" spans="1:2" x14ac:dyDescent="0.2">
      <c r="A665">
        <f>IF(ISBLANK('December 2016'!A1001),"",IF(ISTEXT('December 2016'!A1001),0,'December 2016'!A1001))</f>
        <v>448328</v>
      </c>
      <c r="B665">
        <f>IF(ISBLANK('December 2016'!G1001),"",IF(ISTEXT('December 2016'!G1001),0,'December 2016'!G1001))</f>
        <v>5739.69</v>
      </c>
    </row>
    <row r="666" spans="1:2" x14ac:dyDescent="0.2">
      <c r="A666" t="e">
        <f>IF(ISBLANK('December 2016'!#REF!),"",IF(ISTEXT('December 2016'!#REF!),0,'December 2016'!#REF!))</f>
        <v>#REF!</v>
      </c>
      <c r="B666" t="e">
        <f>IF(ISBLANK('December 2016'!#REF!),"",IF(ISTEXT('December 2016'!#REF!),0,'December 2016'!#REF!))</f>
        <v>#REF!</v>
      </c>
    </row>
    <row r="667" spans="1:2" x14ac:dyDescent="0.2">
      <c r="A667" t="e">
        <f>IF(ISBLANK('December 2016'!#REF!),"",IF(ISTEXT('December 2016'!#REF!),0,'December 2016'!#REF!))</f>
        <v>#REF!</v>
      </c>
      <c r="B667" t="e">
        <f>IF(ISBLANK('December 2016'!#REF!),"",IF(ISTEXT('December 2016'!#REF!),0,'December 2016'!#REF!))</f>
        <v>#REF!</v>
      </c>
    </row>
    <row r="668" spans="1:2" x14ac:dyDescent="0.2">
      <c r="A668">
        <f>IF(ISBLANK('December 2016'!A1005),"",IF(ISTEXT('December 2016'!A1005),0,'December 2016'!A1005))</f>
        <v>448329</v>
      </c>
      <c r="B668">
        <f>IF(ISBLANK('December 2016'!G1005),"",IF(ISTEXT('December 2016'!G1005),0,'December 2016'!G1005))</f>
        <v>500</v>
      </c>
    </row>
    <row r="669" spans="1:2" x14ac:dyDescent="0.2">
      <c r="A669">
        <f>IF(ISBLANK('December 2016'!A1009),"",IF(ISTEXT('December 2016'!A1009),0,'December 2016'!A1009))</f>
        <v>448330</v>
      </c>
      <c r="B669">
        <f>IF(ISBLANK('December 2016'!G1009),"",IF(ISTEXT('December 2016'!G1009),0,'December 2016'!G1009))</f>
        <v>3059</v>
      </c>
    </row>
    <row r="670" spans="1:2" x14ac:dyDescent="0.2">
      <c r="A670">
        <f>IF(ISBLANK('December 2016'!A1013),"",IF(ISTEXT('December 2016'!A1013),0,'December 2016'!A1013))</f>
        <v>447984</v>
      </c>
      <c r="B670">
        <f>IF(ISBLANK('December 2016'!G1013),"",IF(ISTEXT('December 2016'!G1013),0,'December 2016'!G1013))</f>
        <v>35</v>
      </c>
    </row>
    <row r="671" spans="1:2" x14ac:dyDescent="0.2">
      <c r="A671">
        <f>IF(ISBLANK('December 2016'!A1017),"",IF(ISTEXT('December 2016'!A1017),0,'December 2016'!A1017))</f>
        <v>448638</v>
      </c>
      <c r="B671">
        <f>IF(ISBLANK('December 2016'!G1017),"",IF(ISTEXT('December 2016'!G1017),0,'December 2016'!G1017))</f>
        <v>585</v>
      </c>
    </row>
    <row r="672" spans="1:2" x14ac:dyDescent="0.2">
      <c r="A672" t="e">
        <f>IF(ISBLANK('December 2016'!#REF!),"",IF(ISTEXT('December 2016'!#REF!),0,'December 2016'!#REF!))</f>
        <v>#REF!</v>
      </c>
      <c r="B672" t="e">
        <f>IF(ISBLANK('December 2016'!#REF!),"",IF(ISTEXT('December 2016'!#REF!),0,'December 2016'!#REF!))</f>
        <v>#REF!</v>
      </c>
    </row>
    <row r="673" spans="1:2" x14ac:dyDescent="0.2">
      <c r="A673">
        <f>IF(ISBLANK('December 2016'!A1021),"",IF(ISTEXT('December 2016'!A1021),0,'December 2016'!A1021))</f>
        <v>447985</v>
      </c>
      <c r="B673">
        <f>IF(ISBLANK('December 2016'!G1021),"",IF(ISTEXT('December 2016'!G1021),0,'December 2016'!G1021))</f>
        <v>1500</v>
      </c>
    </row>
    <row r="674" spans="1:2" x14ac:dyDescent="0.2">
      <c r="A674" t="str">
        <f>IF(ISBLANK('December 2016'!A1022),"",IF(ISTEXT('December 2016'!A1022),0,'December 2016'!A1022))</f>
        <v/>
      </c>
      <c r="B674">
        <f>IF(ISBLANK('December 2016'!G1022),"",IF(ISTEXT('December 2016'!G1022),0,'December 2016'!G1022))</f>
        <v>1250</v>
      </c>
    </row>
    <row r="675" spans="1:2" x14ac:dyDescent="0.2">
      <c r="A675" t="str">
        <f>IF(ISBLANK('December 2016'!A1023),"",IF(ISTEXT('December 2016'!A1023),0,'December 2016'!A1023))</f>
        <v/>
      </c>
      <c r="B675">
        <f>IF(ISBLANK('December 2016'!G1023),"",IF(ISTEXT('December 2016'!G1023),0,'December 2016'!G1023))</f>
        <v>750</v>
      </c>
    </row>
    <row r="676" spans="1:2" x14ac:dyDescent="0.2">
      <c r="A676" t="str">
        <f>IF(ISBLANK('December 2016'!A1024),"",IF(ISTEXT('December 2016'!A1024),0,'December 2016'!A1024))</f>
        <v/>
      </c>
      <c r="B676">
        <f>IF(ISBLANK('December 2016'!G1024),"",IF(ISTEXT('December 2016'!G1024),0,'December 2016'!G1024))</f>
        <v>750</v>
      </c>
    </row>
    <row r="677" spans="1:2" x14ac:dyDescent="0.2">
      <c r="A677" t="str">
        <f>IF(ISBLANK('December 2016'!A1025),"",IF(ISTEXT('December 2016'!A1025),0,'December 2016'!A1025))</f>
        <v/>
      </c>
      <c r="B677">
        <f>IF(ISBLANK('December 2016'!G1025),"",IF(ISTEXT('December 2016'!G1025),0,'December 2016'!G1025))</f>
        <v>426.01</v>
      </c>
    </row>
    <row r="678" spans="1:2" x14ac:dyDescent="0.2">
      <c r="A678" t="str">
        <f>IF(ISBLANK('December 2016'!A1026),"",IF(ISTEXT('December 2016'!A1026),0,'December 2016'!A1026))</f>
        <v/>
      </c>
      <c r="B678">
        <f>IF(ISBLANK('December 2016'!G1026),"",IF(ISTEXT('December 2016'!G1026),0,'December 2016'!G1026))</f>
        <v>1000</v>
      </c>
    </row>
    <row r="679" spans="1:2" x14ac:dyDescent="0.2">
      <c r="A679" t="str">
        <f>IF(ISBLANK('December 2016'!A1027),"",IF(ISTEXT('December 2016'!A1027),0,'December 2016'!A1027))</f>
        <v/>
      </c>
      <c r="B679">
        <f>IF(ISBLANK('December 2016'!G1027),"",IF(ISTEXT('December 2016'!G1027),0,'December 2016'!G1027))</f>
        <v>1500</v>
      </c>
    </row>
    <row r="680" spans="1:2" x14ac:dyDescent="0.2">
      <c r="A680">
        <f>IF(ISBLANK('December 2016'!A1028),"",IF(ISTEXT('December 2016'!A1028),0,'December 2016'!A1028))</f>
        <v>448331</v>
      </c>
      <c r="B680">
        <f>IF(ISBLANK('December 2016'!G1028),"",IF(ISTEXT('December 2016'!G1028),0,'December 2016'!G1028))</f>
        <v>450</v>
      </c>
    </row>
    <row r="681" spans="1:2" x14ac:dyDescent="0.2">
      <c r="A681" t="str">
        <f>IF(ISBLANK('December 2016'!A1029),"",IF(ISTEXT('December 2016'!A1029),0,'December 2016'!A1029))</f>
        <v/>
      </c>
      <c r="B681">
        <f>IF(ISBLANK('December 2016'!G1029),"",IF(ISTEXT('December 2016'!G1029),0,'December 2016'!G1029))</f>
        <v>450</v>
      </c>
    </row>
    <row r="682" spans="1:2" x14ac:dyDescent="0.2">
      <c r="A682" t="str">
        <f>IF(ISBLANK('December 2016'!A1030),"",IF(ISTEXT('December 2016'!A1030),0,'December 2016'!A1030))</f>
        <v/>
      </c>
      <c r="B682">
        <f>IF(ISBLANK('December 2016'!G1030),"",IF(ISTEXT('December 2016'!G1030),0,'December 2016'!G1030))</f>
        <v>2500</v>
      </c>
    </row>
    <row r="683" spans="1:2" x14ac:dyDescent="0.2">
      <c r="A683" t="str">
        <f>IF(ISBLANK('December 2016'!A1031),"",IF(ISTEXT('December 2016'!A1031),0,'December 2016'!A1031))</f>
        <v/>
      </c>
      <c r="B683">
        <f>IF(ISBLANK('December 2016'!G1031),"",IF(ISTEXT('December 2016'!G1031),0,'December 2016'!G1031))</f>
        <v>550</v>
      </c>
    </row>
    <row r="684" spans="1:2" x14ac:dyDescent="0.2">
      <c r="A684" t="str">
        <f>IF(ISBLANK('December 2016'!A1032),"",IF(ISTEXT('December 2016'!A1032),0,'December 2016'!A1032))</f>
        <v/>
      </c>
      <c r="B684">
        <f>IF(ISBLANK('December 2016'!G1032),"",IF(ISTEXT('December 2016'!G1032),0,'December 2016'!G1032))</f>
        <v>4500</v>
      </c>
    </row>
    <row r="685" spans="1:2" x14ac:dyDescent="0.2">
      <c r="A685" t="str">
        <f>IF(ISBLANK('December 2016'!A1033),"",IF(ISTEXT('December 2016'!A1033),0,'December 2016'!A1033))</f>
        <v/>
      </c>
      <c r="B685">
        <f>IF(ISBLANK('December 2016'!G1033),"",IF(ISTEXT('December 2016'!G1033),0,'December 2016'!G1033))</f>
        <v>925</v>
      </c>
    </row>
    <row r="686" spans="1:2" x14ac:dyDescent="0.2">
      <c r="A686" t="str">
        <f>IF(ISBLANK('December 2016'!A1034),"",IF(ISTEXT('December 2016'!A1034),0,'December 2016'!A1034))</f>
        <v/>
      </c>
      <c r="B686">
        <f>IF(ISBLANK('December 2016'!G1034),"",IF(ISTEXT('December 2016'!G1034),0,'December 2016'!G1034))</f>
        <v>750</v>
      </c>
    </row>
    <row r="687" spans="1:2" x14ac:dyDescent="0.2">
      <c r="A687" t="str">
        <f>IF(ISBLANK('December 2016'!A1035),"",IF(ISTEXT('December 2016'!A1035),0,'December 2016'!A1035))</f>
        <v/>
      </c>
      <c r="B687">
        <f>IF(ISBLANK('December 2016'!G1035),"",IF(ISTEXT('December 2016'!G1035),0,'December 2016'!G1035))</f>
        <v>308.33</v>
      </c>
    </row>
    <row r="688" spans="1:2" x14ac:dyDescent="0.2">
      <c r="A688" t="str">
        <f>IF(ISBLANK('December 2016'!A1036),"",IF(ISTEXT('December 2016'!A1036),0,'December 2016'!A1036))</f>
        <v/>
      </c>
      <c r="B688">
        <f>IF(ISBLANK('December 2016'!G1036),"",IF(ISTEXT('December 2016'!G1036),0,'December 2016'!G1036))</f>
        <v>308.33</v>
      </c>
    </row>
    <row r="689" spans="1:2" x14ac:dyDescent="0.2">
      <c r="A689" t="str">
        <f>IF(ISBLANK('December 2016'!A1037),"",IF(ISTEXT('December 2016'!A1037),0,'December 2016'!A1037))</f>
        <v/>
      </c>
      <c r="B689">
        <f>IF(ISBLANK('December 2016'!G1037),"",IF(ISTEXT('December 2016'!G1037),0,'December 2016'!G1037))</f>
        <v>308.33999999999997</v>
      </c>
    </row>
    <row r="690" spans="1:2" x14ac:dyDescent="0.2">
      <c r="A690" t="str">
        <f>IF(ISBLANK('December 2016'!A1038),"",IF(ISTEXT('December 2016'!A1038),0,'December 2016'!A1038))</f>
        <v/>
      </c>
      <c r="B690">
        <f>IF(ISBLANK('December 2016'!G1038),"",IF(ISTEXT('December 2016'!G1038),0,'December 2016'!G1038))</f>
        <v>1000</v>
      </c>
    </row>
    <row r="691" spans="1:2" x14ac:dyDescent="0.2">
      <c r="A691">
        <f>IF(ISBLANK('December 2016'!A1042),"",IF(ISTEXT('December 2016'!A1042),0,'December 2016'!A1042))</f>
        <v>448332</v>
      </c>
      <c r="B691">
        <f>IF(ISBLANK('December 2016'!G1042),"",IF(ISTEXT('December 2016'!G1042),0,'December 2016'!G1042))</f>
        <v>45.36</v>
      </c>
    </row>
    <row r="692" spans="1:2" x14ac:dyDescent="0.2">
      <c r="A692">
        <f>IF(ISBLANK('December 2016'!A1046),"",IF(ISTEXT('December 2016'!A1046),0,'December 2016'!A1046))</f>
        <v>447986</v>
      </c>
      <c r="B692">
        <f>IF(ISBLANK('December 2016'!G1046),"",IF(ISTEXT('December 2016'!G1046),0,'December 2016'!G1046))</f>
        <v>6379.46</v>
      </c>
    </row>
    <row r="693" spans="1:2" x14ac:dyDescent="0.2">
      <c r="A693">
        <f>IF(ISBLANK('December 2016'!A1047),"",IF(ISTEXT('December 2016'!A1047),0,'December 2016'!A1047))</f>
        <v>447987</v>
      </c>
      <c r="B693">
        <f>IF(ISBLANK('December 2016'!G1047),"",IF(ISTEXT('December 2016'!G1047),0,'December 2016'!G1047))</f>
        <v>828.82</v>
      </c>
    </row>
    <row r="694" spans="1:2" x14ac:dyDescent="0.2">
      <c r="A694">
        <f>IF(ISBLANK('December 2016'!A1051),"",IF(ISTEXT('December 2016'!A1051),0,'December 2016'!A1051))</f>
        <v>448333</v>
      </c>
      <c r="B694">
        <f>IF(ISBLANK('December 2016'!G1051),"",IF(ISTEXT('December 2016'!G1051),0,'December 2016'!G1051))</f>
        <v>450</v>
      </c>
    </row>
    <row r="695" spans="1:2" x14ac:dyDescent="0.2">
      <c r="A695" t="str">
        <f>IF(ISBLANK('December 2016'!A1052),"",IF(ISTEXT('December 2016'!A1052),0,'December 2016'!A1052))</f>
        <v/>
      </c>
      <c r="B695">
        <f>IF(ISBLANK('December 2016'!G1052),"",IF(ISTEXT('December 2016'!G1052),0,'December 2016'!G1052))</f>
        <v>450</v>
      </c>
    </row>
    <row r="696" spans="1:2" x14ac:dyDescent="0.2">
      <c r="A696" t="str">
        <f>IF(ISBLANK('December 2016'!A1053),"",IF(ISTEXT('December 2016'!A1053),0,'December 2016'!A1053))</f>
        <v/>
      </c>
      <c r="B696">
        <f>IF(ISBLANK('December 2016'!G1053),"",IF(ISTEXT('December 2016'!G1053),0,'December 2016'!G1053))</f>
        <v>500</v>
      </c>
    </row>
    <row r="697" spans="1:2" x14ac:dyDescent="0.2">
      <c r="A697" t="str">
        <f>IF(ISBLANK('December 2016'!A1054),"",IF(ISTEXT('December 2016'!A1054),0,'December 2016'!A1054))</f>
        <v/>
      </c>
      <c r="B697">
        <f>IF(ISBLANK('December 2016'!G1054),"",IF(ISTEXT('December 2016'!G1054),0,'December 2016'!G1054))</f>
        <v>500</v>
      </c>
    </row>
    <row r="698" spans="1:2" x14ac:dyDescent="0.2">
      <c r="A698" t="str">
        <f>IF(ISBLANK('December 2016'!A1055),"",IF(ISTEXT('December 2016'!A1055),0,'December 2016'!A1055))</f>
        <v/>
      </c>
      <c r="B698">
        <f>IF(ISBLANK('December 2016'!G1055),"",IF(ISTEXT('December 2016'!G1055),0,'December 2016'!G1055))</f>
        <v>2773</v>
      </c>
    </row>
    <row r="699" spans="1:2" x14ac:dyDescent="0.2">
      <c r="A699">
        <f>IF(ISBLANK('December 2016'!A1059),"",IF(ISTEXT('December 2016'!A1059),0,'December 2016'!A1059))</f>
        <v>448334</v>
      </c>
      <c r="B699">
        <f>IF(ISBLANK('December 2016'!G1059),"",IF(ISTEXT('December 2016'!G1059),0,'December 2016'!G1059))</f>
        <v>450</v>
      </c>
    </row>
    <row r="700" spans="1:2" x14ac:dyDescent="0.2">
      <c r="A700" t="str">
        <f>IF(ISBLANK('December 2016'!A1060),"",IF(ISTEXT('December 2016'!A1060),0,'December 2016'!A1060))</f>
        <v/>
      </c>
      <c r="B700">
        <f>IF(ISBLANK('December 2016'!G1060),"",IF(ISTEXT('December 2016'!G1060),0,'December 2016'!G1060))</f>
        <v>450</v>
      </c>
    </row>
    <row r="701" spans="1:2" x14ac:dyDescent="0.2">
      <c r="A701" t="str">
        <f>IF(ISBLANK('December 2016'!A1061),"",IF(ISTEXT('December 2016'!A1061),0,'December 2016'!A1061))</f>
        <v/>
      </c>
      <c r="B701">
        <f>IF(ISBLANK('December 2016'!G1061),"",IF(ISTEXT('December 2016'!G1061),0,'December 2016'!G1061))</f>
        <v>500</v>
      </c>
    </row>
    <row r="702" spans="1:2" x14ac:dyDescent="0.2">
      <c r="A702" t="str">
        <f>IF(ISBLANK('December 2016'!A1062),"",IF(ISTEXT('December 2016'!A1062),0,'December 2016'!A1062))</f>
        <v/>
      </c>
      <c r="B702">
        <f>IF(ISBLANK('December 2016'!G1062),"",IF(ISTEXT('December 2016'!G1062),0,'December 2016'!G1062))</f>
        <v>300</v>
      </c>
    </row>
    <row r="703" spans="1:2" x14ac:dyDescent="0.2">
      <c r="A703">
        <f>IF(ISBLANK('December 2016'!A1066),"",IF(ISTEXT('December 2016'!A1066),0,'December 2016'!A1066))</f>
        <v>447988</v>
      </c>
      <c r="B703">
        <f>IF(ISBLANK('December 2016'!G1066),"",IF(ISTEXT('December 2016'!G1066),0,'December 2016'!G1066))</f>
        <v>331</v>
      </c>
    </row>
    <row r="704" spans="1:2" x14ac:dyDescent="0.2">
      <c r="A704">
        <f>IF(ISBLANK('December 2016'!A1067),"",IF(ISTEXT('December 2016'!A1067),0,'December 2016'!A1067))</f>
        <v>448335</v>
      </c>
      <c r="B704">
        <f>IF(ISBLANK('December 2016'!G1067),"",IF(ISTEXT('December 2016'!G1067),0,'December 2016'!G1067))</f>
        <v>11703.89</v>
      </c>
    </row>
    <row r="705" spans="1:2" x14ac:dyDescent="0.2">
      <c r="A705" t="str">
        <f>IF(ISBLANK('December 2016'!A1068),"",IF(ISTEXT('December 2016'!A1068),0,'December 2016'!A1068))</f>
        <v/>
      </c>
      <c r="B705">
        <f>IF(ISBLANK('December 2016'!G1068),"",IF(ISTEXT('December 2016'!G1068),0,'December 2016'!G1068))</f>
        <v>-367.88</v>
      </c>
    </row>
    <row r="706" spans="1:2" x14ac:dyDescent="0.2">
      <c r="A706" t="str">
        <f>IF(ISBLANK('December 2016'!A1069),"",IF(ISTEXT('December 2016'!A1069),0,'December 2016'!A1069))</f>
        <v/>
      </c>
      <c r="B706">
        <f>IF(ISBLANK('December 2016'!G1069),"",IF(ISTEXT('December 2016'!G1069),0,'December 2016'!G1069))</f>
        <v>367.88</v>
      </c>
    </row>
    <row r="707" spans="1:2" x14ac:dyDescent="0.2">
      <c r="A707" t="str">
        <f>IF(ISBLANK('December 2016'!A1070),"",IF(ISTEXT('December 2016'!A1070),0,'December 2016'!A1070))</f>
        <v/>
      </c>
      <c r="B707">
        <f>IF(ISBLANK('December 2016'!G1070),"",IF(ISTEXT('December 2016'!G1070),0,'December 2016'!G1070))</f>
        <v>728</v>
      </c>
    </row>
    <row r="708" spans="1:2" x14ac:dyDescent="0.2">
      <c r="A708" t="e">
        <f>IF(ISBLANK('December 2016'!#REF!),"",IF(ISTEXT('December 2016'!#REF!),0,'December 2016'!#REF!))</f>
        <v>#REF!</v>
      </c>
      <c r="B708" t="e">
        <f>IF(ISBLANK('December 2016'!#REF!),"",IF(ISTEXT('December 2016'!#REF!),0,'December 2016'!#REF!))</f>
        <v>#REF!</v>
      </c>
    </row>
    <row r="709" spans="1:2" x14ac:dyDescent="0.2">
      <c r="A709">
        <f>IF(ISBLANK('December 2016'!A1074),"",IF(ISTEXT('December 2016'!A1074),0,'December 2016'!A1074))</f>
        <v>447989</v>
      </c>
      <c r="B709">
        <f>IF(ISBLANK('December 2016'!G1074),"",IF(ISTEXT('December 2016'!G1074),0,'December 2016'!G1074))</f>
        <v>1669.23</v>
      </c>
    </row>
    <row r="710" spans="1:2" x14ac:dyDescent="0.2">
      <c r="A710">
        <f>IF(ISBLANK('December 2016'!A1078),"",IF(ISTEXT('December 2016'!A1078),0,'December 2016'!A1078))</f>
        <v>448336</v>
      </c>
      <c r="B710">
        <f>IF(ISBLANK('December 2016'!G1078),"",IF(ISTEXT('December 2016'!G1078),0,'December 2016'!G1078))</f>
        <v>750</v>
      </c>
    </row>
    <row r="711" spans="1:2" x14ac:dyDescent="0.2">
      <c r="A711" t="str">
        <f>IF(ISBLANK('December 2016'!A1079),"",IF(ISTEXT('December 2016'!A1079),0,'December 2016'!A1079))</f>
        <v/>
      </c>
      <c r="B711">
        <f>IF(ISBLANK('December 2016'!G1079),"",IF(ISTEXT('December 2016'!G1079),0,'December 2016'!G1079))</f>
        <v>1750</v>
      </c>
    </row>
    <row r="712" spans="1:2" x14ac:dyDescent="0.2">
      <c r="A712" t="str">
        <f>IF(ISBLANK('December 2016'!A1080),"",IF(ISTEXT('December 2016'!A1080),0,'December 2016'!A1080))</f>
        <v/>
      </c>
      <c r="B712">
        <f>IF(ISBLANK('December 2016'!G1080),"",IF(ISTEXT('December 2016'!G1080),0,'December 2016'!G1080))</f>
        <v>750</v>
      </c>
    </row>
    <row r="713" spans="1:2" x14ac:dyDescent="0.2">
      <c r="A713">
        <f>IF(ISBLANK('December 2016'!A1084),"",IF(ISTEXT('December 2016'!A1084),0,'December 2016'!A1084))</f>
        <v>448337</v>
      </c>
      <c r="B713">
        <f>IF(ISBLANK('December 2016'!G1084),"",IF(ISTEXT('December 2016'!G1084),0,'December 2016'!G1084))</f>
        <v>22.03</v>
      </c>
    </row>
    <row r="714" spans="1:2" x14ac:dyDescent="0.2">
      <c r="A714">
        <f>IF(ISBLANK('December 2016'!A1088),"",IF(ISTEXT('December 2016'!A1088),0,'December 2016'!A1088))</f>
        <v>447990</v>
      </c>
      <c r="B714">
        <f>IF(ISBLANK('December 2016'!G1088),"",IF(ISTEXT('December 2016'!G1088),0,'December 2016'!G1088))</f>
        <v>351.91</v>
      </c>
    </row>
    <row r="715" spans="1:2" x14ac:dyDescent="0.2">
      <c r="A715">
        <f>IF(ISBLANK('December 2016'!A1092),"",IF(ISTEXT('December 2016'!A1092),0,'December 2016'!A1092))</f>
        <v>448338</v>
      </c>
      <c r="B715">
        <f>IF(ISBLANK('December 2016'!G1092),"",IF(ISTEXT('December 2016'!G1092),0,'December 2016'!G1092))</f>
        <v>1780</v>
      </c>
    </row>
    <row r="716" spans="1:2" x14ac:dyDescent="0.2">
      <c r="A716" t="e">
        <f>IF(ISBLANK('December 2016'!#REF!),"",IF(ISTEXT('December 2016'!#REF!),0,'December 2016'!#REF!))</f>
        <v>#REF!</v>
      </c>
      <c r="B716" t="e">
        <f>IF(ISBLANK('December 2016'!#REF!),"",IF(ISTEXT('December 2016'!#REF!),0,'December 2016'!#REF!))</f>
        <v>#REF!</v>
      </c>
    </row>
    <row r="717" spans="1:2" x14ac:dyDescent="0.2">
      <c r="A717" t="str">
        <f>IF(ISBLANK('December 2016'!A1093),"",IF(ISTEXT('December 2016'!A1093),0,'December 2016'!A1093))</f>
        <v/>
      </c>
      <c r="B717">
        <f>IF(ISBLANK('December 2016'!G1093),"",IF(ISTEXT('December 2016'!G1093),0,'December 2016'!G1093))</f>
        <v>196</v>
      </c>
    </row>
    <row r="718" spans="1:2" x14ac:dyDescent="0.2">
      <c r="A718" t="e">
        <f>IF(ISBLANK('December 2016'!#REF!),"",IF(ISTEXT('December 2016'!#REF!),0,'December 2016'!#REF!))</f>
        <v>#REF!</v>
      </c>
      <c r="B718" t="e">
        <f>IF(ISBLANK('December 2016'!#REF!),"",IF(ISTEXT('December 2016'!#REF!),0,'December 2016'!#REF!))</f>
        <v>#REF!</v>
      </c>
    </row>
    <row r="719" spans="1:2" x14ac:dyDescent="0.2">
      <c r="A719">
        <f>IF(ISBLANK('December 2016'!A1097),"",IF(ISTEXT('December 2016'!A1097),0,'December 2016'!A1097))</f>
        <v>447991</v>
      </c>
      <c r="B719">
        <f>IF(ISBLANK('December 2016'!G1097),"",IF(ISTEXT('December 2016'!G1097),0,'December 2016'!G1097))</f>
        <v>976.57</v>
      </c>
    </row>
    <row r="720" spans="1:2" x14ac:dyDescent="0.2">
      <c r="A720">
        <f>IF(ISBLANK('December 2016'!A1098),"",IF(ISTEXT('December 2016'!A1098),0,'December 2016'!A1098))</f>
        <v>447994</v>
      </c>
      <c r="B720">
        <f>IF(ISBLANK('December 2016'!G1098),"",IF(ISTEXT('December 2016'!G1098),0,'December 2016'!G1098))</f>
        <v>18919.47</v>
      </c>
    </row>
    <row r="721" spans="1:2" x14ac:dyDescent="0.2">
      <c r="A721" t="str">
        <f>IF(ISBLANK('December 2016'!A1099),"",IF(ISTEXT('December 2016'!A1099),0,'December 2016'!A1099))</f>
        <v/>
      </c>
      <c r="B721" t="str">
        <f>IF(ISBLANK('December 2016'!G1099),"",IF(ISTEXT('December 2016'!G1099),0,'December 2016'!G1099))</f>
        <v/>
      </c>
    </row>
    <row r="722" spans="1:2" x14ac:dyDescent="0.2">
      <c r="A722" t="str">
        <f>IF(ISBLANK('December 2016'!A1100),"",IF(ISTEXT('December 2016'!A1100),0,'December 2016'!A1100))</f>
        <v/>
      </c>
      <c r="B722" t="str">
        <f>IF(ISBLANK('December 2016'!G1100),"",IF(ISTEXT('December 2016'!G1100),0,'December 2016'!G1100))</f>
        <v/>
      </c>
    </row>
    <row r="723" spans="1:2" x14ac:dyDescent="0.2">
      <c r="A723" t="str">
        <f>IF(ISBLANK('December 2016'!A1101),"",IF(ISTEXT('December 2016'!A1101),0,'December 2016'!A1101))</f>
        <v/>
      </c>
      <c r="B723" t="str">
        <f>IF(ISBLANK('December 2016'!G1101),"",IF(ISTEXT('December 2016'!G1101),0,'December 2016'!G1101))</f>
        <v/>
      </c>
    </row>
    <row r="724" spans="1:2" x14ac:dyDescent="0.2">
      <c r="A724" t="str">
        <f>IF(ISBLANK('December 2016'!A1102),"",IF(ISTEXT('December 2016'!A1102),0,'December 2016'!A1102))</f>
        <v/>
      </c>
      <c r="B724" t="str">
        <f>IF(ISBLANK('December 2016'!G1102),"",IF(ISTEXT('December 2016'!G1102),0,'December 2016'!G1102))</f>
        <v/>
      </c>
    </row>
    <row r="725" spans="1:2" x14ac:dyDescent="0.2">
      <c r="A725" t="str">
        <f>IF(ISBLANK('December 2016'!A1103),"",IF(ISTEXT('December 2016'!A1103),0,'December 2016'!A1103))</f>
        <v/>
      </c>
      <c r="B725" t="str">
        <f>IF(ISBLANK('December 2016'!G1103),"",IF(ISTEXT('December 2016'!G1103),0,'December 2016'!G1103))</f>
        <v/>
      </c>
    </row>
    <row r="726" spans="1:2" x14ac:dyDescent="0.2">
      <c r="A726" t="str">
        <f>IF(ISBLANK('December 2016'!A1104),"",IF(ISTEXT('December 2016'!A1104),0,'December 2016'!A1104))</f>
        <v/>
      </c>
      <c r="B726" t="str">
        <f>IF(ISBLANK('December 2016'!G1104),"",IF(ISTEXT('December 2016'!G1104),0,'December 2016'!G1104))</f>
        <v/>
      </c>
    </row>
    <row r="727" spans="1:2" x14ac:dyDescent="0.2">
      <c r="A727" t="str">
        <f>IF(ISBLANK('December 2016'!A1105),"",IF(ISTEXT('December 2016'!A1105),0,'December 2016'!A1105))</f>
        <v/>
      </c>
      <c r="B727" t="str">
        <f>IF(ISBLANK('December 2016'!G1105),"",IF(ISTEXT('December 2016'!G1105),0,'December 2016'!G1105))</f>
        <v/>
      </c>
    </row>
    <row r="728" spans="1:2" x14ac:dyDescent="0.2">
      <c r="A728" t="str">
        <f>IF(ISBLANK('December 2016'!A1106),"",IF(ISTEXT('December 2016'!A1106),0,'December 2016'!A1106))</f>
        <v/>
      </c>
      <c r="B728" t="str">
        <f>IF(ISBLANK('December 2016'!G1106),"",IF(ISTEXT('December 2016'!G1106),0,'December 2016'!G1106))</f>
        <v/>
      </c>
    </row>
    <row r="729" spans="1:2" x14ac:dyDescent="0.2">
      <c r="A729" t="str">
        <f>IF(ISBLANK('December 2016'!A1107),"",IF(ISTEXT('December 2016'!A1107),0,'December 2016'!A1107))</f>
        <v/>
      </c>
      <c r="B729" t="str">
        <f>IF(ISBLANK('December 2016'!G1107),"",IF(ISTEXT('December 2016'!G1107),0,'December 2016'!G1107))</f>
        <v/>
      </c>
    </row>
    <row r="730" spans="1:2" x14ac:dyDescent="0.2">
      <c r="A730" t="str">
        <f>IF(ISBLANK('December 2016'!A1108),"",IF(ISTEXT('December 2016'!A1108),0,'December 2016'!A1108))</f>
        <v/>
      </c>
      <c r="B730" t="str">
        <f>IF(ISBLANK('December 2016'!G1108),"",IF(ISTEXT('December 2016'!G1108),0,'December 2016'!G1108))</f>
        <v/>
      </c>
    </row>
    <row r="731" spans="1:2" x14ac:dyDescent="0.2">
      <c r="A731" t="str">
        <f>IF(ISBLANK('December 2016'!A1109),"",IF(ISTEXT('December 2016'!A1109),0,'December 2016'!A1109))</f>
        <v/>
      </c>
      <c r="B731" t="str">
        <f>IF(ISBLANK('December 2016'!G1109),"",IF(ISTEXT('December 2016'!G1109),0,'December 2016'!G1109))</f>
        <v/>
      </c>
    </row>
    <row r="732" spans="1:2" x14ac:dyDescent="0.2">
      <c r="A732" t="str">
        <f>IF(ISBLANK('December 2016'!A1110),"",IF(ISTEXT('December 2016'!A1110),0,'December 2016'!A1110))</f>
        <v/>
      </c>
      <c r="B732" t="str">
        <f>IF(ISBLANK('December 2016'!G1110),"",IF(ISTEXT('December 2016'!G1110),0,'December 2016'!G1110))</f>
        <v/>
      </c>
    </row>
    <row r="733" spans="1:2" x14ac:dyDescent="0.2">
      <c r="A733" t="str">
        <f>IF(ISBLANK('December 2016'!A1111),"",IF(ISTEXT('December 2016'!A1111),0,'December 2016'!A1111))</f>
        <v/>
      </c>
      <c r="B733" t="str">
        <f>IF(ISBLANK('December 2016'!G1111),"",IF(ISTEXT('December 2016'!G1111),0,'December 2016'!G1111))</f>
        <v/>
      </c>
    </row>
    <row r="734" spans="1:2" x14ac:dyDescent="0.2">
      <c r="A734" t="str">
        <f>IF(ISBLANK('December 2016'!A1112),"",IF(ISTEXT('December 2016'!A1112),0,'December 2016'!A1112))</f>
        <v/>
      </c>
      <c r="B734" t="str">
        <f>IF(ISBLANK('December 2016'!G1112),"",IF(ISTEXT('December 2016'!G1112),0,'December 2016'!G1112))</f>
        <v/>
      </c>
    </row>
    <row r="735" spans="1:2" x14ac:dyDescent="0.2">
      <c r="A735" t="str">
        <f>IF(ISBLANK('December 2016'!A1113),"",IF(ISTEXT('December 2016'!A1113),0,'December 2016'!A1113))</f>
        <v/>
      </c>
      <c r="B735" t="str">
        <f>IF(ISBLANK('December 2016'!G1113),"",IF(ISTEXT('December 2016'!G1113),0,'December 2016'!G1113))</f>
        <v/>
      </c>
    </row>
    <row r="736" spans="1:2" x14ac:dyDescent="0.2">
      <c r="A736" t="str">
        <f>IF(ISBLANK('December 2016'!A1114),"",IF(ISTEXT('December 2016'!A1114),0,'December 2016'!A1114))</f>
        <v/>
      </c>
      <c r="B736" t="str">
        <f>IF(ISBLANK('December 2016'!G1114),"",IF(ISTEXT('December 2016'!G1114),0,'December 2016'!G1114))</f>
        <v/>
      </c>
    </row>
    <row r="737" spans="1:2" x14ac:dyDescent="0.2">
      <c r="A737" t="str">
        <f>IF(ISBLANK('December 2016'!A1115),"",IF(ISTEXT('December 2016'!A1115),0,'December 2016'!A1115))</f>
        <v/>
      </c>
      <c r="B737" t="str">
        <f>IF(ISBLANK('December 2016'!G1115),"",IF(ISTEXT('December 2016'!G1115),0,'December 2016'!G1115))</f>
        <v/>
      </c>
    </row>
    <row r="738" spans="1:2" x14ac:dyDescent="0.2">
      <c r="A738" t="str">
        <f>IF(ISBLANK('December 2016'!A1116),"",IF(ISTEXT('December 2016'!A1116),0,'December 2016'!A1116))</f>
        <v/>
      </c>
      <c r="B738" t="str">
        <f>IF(ISBLANK('December 2016'!G1116),"",IF(ISTEXT('December 2016'!G1116),0,'December 2016'!G1116))</f>
        <v/>
      </c>
    </row>
    <row r="739" spans="1:2" x14ac:dyDescent="0.2">
      <c r="A739" t="str">
        <f>IF(ISBLANK('December 2016'!A1117),"",IF(ISTEXT('December 2016'!A1117),0,'December 2016'!A1117))</f>
        <v/>
      </c>
      <c r="B739" t="str">
        <f>IF(ISBLANK('December 2016'!G1117),"",IF(ISTEXT('December 2016'!G1117),0,'December 2016'!G1117))</f>
        <v/>
      </c>
    </row>
    <row r="740" spans="1:2" x14ac:dyDescent="0.2">
      <c r="A740" t="str">
        <f>IF(ISBLANK('December 2016'!A1118),"",IF(ISTEXT('December 2016'!A1118),0,'December 2016'!A1118))</f>
        <v/>
      </c>
      <c r="B740" t="str">
        <f>IF(ISBLANK('December 2016'!G1118),"",IF(ISTEXT('December 2016'!G1118),0,'December 2016'!G1118))</f>
        <v/>
      </c>
    </row>
    <row r="741" spans="1:2" x14ac:dyDescent="0.2">
      <c r="A741" t="str">
        <f>IF(ISBLANK('December 2016'!A1119),"",IF(ISTEXT('December 2016'!A1119),0,'December 2016'!A1119))</f>
        <v/>
      </c>
      <c r="B741" t="str">
        <f>IF(ISBLANK('December 2016'!G1119),"",IF(ISTEXT('December 2016'!G1119),0,'December 2016'!G1119))</f>
        <v/>
      </c>
    </row>
    <row r="742" spans="1:2" x14ac:dyDescent="0.2">
      <c r="A742" t="str">
        <f>IF(ISBLANK('December 2016'!A1120),"",IF(ISTEXT('December 2016'!A1120),0,'December 2016'!A1120))</f>
        <v/>
      </c>
      <c r="B742" t="str">
        <f>IF(ISBLANK('December 2016'!G1120),"",IF(ISTEXT('December 2016'!G1120),0,'December 2016'!G1120))</f>
        <v/>
      </c>
    </row>
    <row r="743" spans="1:2" x14ac:dyDescent="0.2">
      <c r="A743" t="str">
        <f>IF(ISBLANK('December 2016'!A1121),"",IF(ISTEXT('December 2016'!A1121),0,'December 2016'!A1121))</f>
        <v/>
      </c>
      <c r="B743" t="str">
        <f>IF(ISBLANK('December 2016'!G1121),"",IF(ISTEXT('December 2016'!G1121),0,'December 2016'!G1121))</f>
        <v/>
      </c>
    </row>
    <row r="744" spans="1:2" x14ac:dyDescent="0.2">
      <c r="A744" t="str">
        <f>IF(ISBLANK('December 2016'!A1122),"",IF(ISTEXT('December 2016'!A1122),0,'December 2016'!A1122))</f>
        <v/>
      </c>
      <c r="B744" t="str">
        <f>IF(ISBLANK('December 2016'!G1122),"",IF(ISTEXT('December 2016'!G1122),0,'December 2016'!G1122))</f>
        <v/>
      </c>
    </row>
    <row r="745" spans="1:2" x14ac:dyDescent="0.2">
      <c r="A745" t="str">
        <f>IF(ISBLANK('December 2016'!A1123),"",IF(ISTEXT('December 2016'!A1123),0,'December 2016'!A1123))</f>
        <v/>
      </c>
      <c r="B745" t="str">
        <f>IF(ISBLANK('December 2016'!G1123),"",IF(ISTEXT('December 2016'!G1123),0,'December 2016'!G1123))</f>
        <v/>
      </c>
    </row>
    <row r="746" spans="1:2" x14ac:dyDescent="0.2">
      <c r="A746" t="str">
        <f>IF(ISBLANK('December 2016'!A1124),"",IF(ISTEXT('December 2016'!A1124),0,'December 2016'!A1124))</f>
        <v/>
      </c>
      <c r="B746" t="str">
        <f>IF(ISBLANK('December 2016'!G1124),"",IF(ISTEXT('December 2016'!G1124),0,'December 2016'!G1124))</f>
        <v/>
      </c>
    </row>
    <row r="747" spans="1:2" x14ac:dyDescent="0.2">
      <c r="A747" t="str">
        <f>IF(ISBLANK('December 2016'!A1125),"",IF(ISTEXT('December 2016'!A1125),0,'December 2016'!A1125))</f>
        <v/>
      </c>
      <c r="B747" t="str">
        <f>IF(ISBLANK('December 2016'!G1125),"",IF(ISTEXT('December 2016'!G1125),0,'December 2016'!G1125))</f>
        <v/>
      </c>
    </row>
    <row r="748" spans="1:2" x14ac:dyDescent="0.2">
      <c r="A748" t="str">
        <f>IF(ISBLANK('December 2016'!A1126),"",IF(ISTEXT('December 2016'!A1126),0,'December 2016'!A1126))</f>
        <v/>
      </c>
      <c r="B748" t="str">
        <f>IF(ISBLANK('December 2016'!G1126),"",IF(ISTEXT('December 2016'!G1126),0,'December 2016'!G1126))</f>
        <v/>
      </c>
    </row>
    <row r="749" spans="1:2" x14ac:dyDescent="0.2">
      <c r="A749" t="str">
        <f>IF(ISBLANK('December 2016'!A1127),"",IF(ISTEXT('December 2016'!A1127),0,'December 2016'!A1127))</f>
        <v/>
      </c>
      <c r="B749" t="str">
        <f>IF(ISBLANK('December 2016'!G1127),"",IF(ISTEXT('December 2016'!G1127),0,'December 2016'!G1127))</f>
        <v/>
      </c>
    </row>
    <row r="750" spans="1:2" x14ac:dyDescent="0.2">
      <c r="A750" t="str">
        <f>IF(ISBLANK('December 2016'!A1128),"",IF(ISTEXT('December 2016'!A1128),0,'December 2016'!A1128))</f>
        <v/>
      </c>
      <c r="B750" t="str">
        <f>IF(ISBLANK('December 2016'!G1128),"",IF(ISTEXT('December 2016'!G1128),0,'December 2016'!G1128))</f>
        <v/>
      </c>
    </row>
    <row r="751" spans="1:2" x14ac:dyDescent="0.2">
      <c r="A751" t="str">
        <f>IF(ISBLANK('December 2016'!A1129),"",IF(ISTEXT('December 2016'!A1129),0,'December 2016'!A1129))</f>
        <v/>
      </c>
      <c r="B751" t="str">
        <f>IF(ISBLANK('December 2016'!G1129),"",IF(ISTEXT('December 2016'!G1129),0,'December 2016'!G1129))</f>
        <v/>
      </c>
    </row>
    <row r="752" spans="1:2" x14ac:dyDescent="0.2">
      <c r="A752" t="str">
        <f>IF(ISBLANK('December 2016'!A1130),"",IF(ISTEXT('December 2016'!A1130),0,'December 2016'!A1130))</f>
        <v/>
      </c>
      <c r="B752" t="str">
        <f>IF(ISBLANK('December 2016'!G1130),"",IF(ISTEXT('December 2016'!G1130),0,'December 2016'!G1130))</f>
        <v/>
      </c>
    </row>
    <row r="753" spans="1:2" x14ac:dyDescent="0.2">
      <c r="A753">
        <f>IF(ISBLANK('December 2016'!A1134),"",IF(ISTEXT('December 2016'!A1134),0,'December 2016'!A1134))</f>
        <v>448339</v>
      </c>
      <c r="B753">
        <f>IF(ISBLANK('December 2016'!G1134),"",IF(ISTEXT('December 2016'!G1134),0,'December 2016'!G1134))</f>
        <v>4939.93</v>
      </c>
    </row>
    <row r="754" spans="1:2" x14ac:dyDescent="0.2">
      <c r="A754">
        <f>IF(ISBLANK('December 2016'!A1138),"",IF(ISTEXT('December 2016'!A1138),0,'December 2016'!A1138))</f>
        <v>448340</v>
      </c>
      <c r="B754">
        <f>IF(ISBLANK('December 2016'!G1138),"",IF(ISTEXT('December 2016'!G1138),0,'December 2016'!G1138))</f>
        <v>675</v>
      </c>
    </row>
    <row r="755" spans="1:2" x14ac:dyDescent="0.2">
      <c r="A755" t="e">
        <f>IF(ISBLANK('December 2016'!#REF!),"",IF(ISTEXT('December 2016'!#REF!),0,'December 2016'!#REF!))</f>
        <v>#REF!</v>
      </c>
      <c r="B755" t="e">
        <f>IF(ISBLANK('December 2016'!#REF!),"",IF(ISTEXT('December 2016'!#REF!),0,'December 2016'!#REF!))</f>
        <v>#REF!</v>
      </c>
    </row>
    <row r="756" spans="1:2" x14ac:dyDescent="0.2">
      <c r="A756" t="e">
        <f>IF(ISBLANK('December 2016'!#REF!),"",IF(ISTEXT('December 2016'!#REF!),0,'December 2016'!#REF!))</f>
        <v>#REF!</v>
      </c>
      <c r="B756" t="e">
        <f>IF(ISBLANK('December 2016'!#REF!),"",IF(ISTEXT('December 2016'!#REF!),0,'December 2016'!#REF!))</f>
        <v>#REF!</v>
      </c>
    </row>
    <row r="757" spans="1:2" x14ac:dyDescent="0.2">
      <c r="A757" t="e">
        <f>IF(ISBLANK('December 2016'!#REF!),"",IF(ISTEXT('December 2016'!#REF!),0,'December 2016'!#REF!))</f>
        <v>#REF!</v>
      </c>
      <c r="B757" t="e">
        <f>IF(ISBLANK('December 2016'!#REF!),"",IF(ISTEXT('December 2016'!#REF!),0,'December 2016'!#REF!))</f>
        <v>#REF!</v>
      </c>
    </row>
    <row r="758" spans="1:2" x14ac:dyDescent="0.2">
      <c r="A758" t="e">
        <f>IF(ISBLANK('December 2016'!#REF!),"",IF(ISTEXT('December 2016'!#REF!),0,'December 2016'!#REF!))</f>
        <v>#REF!</v>
      </c>
      <c r="B758" t="e">
        <f>IF(ISBLANK('December 2016'!#REF!),"",IF(ISTEXT('December 2016'!#REF!),0,'December 2016'!#REF!))</f>
        <v>#REF!</v>
      </c>
    </row>
    <row r="759" spans="1:2" x14ac:dyDescent="0.2">
      <c r="A759" t="e">
        <f>IF(ISBLANK('December 2016'!#REF!),"",IF(ISTEXT('December 2016'!#REF!),0,'December 2016'!#REF!))</f>
        <v>#REF!</v>
      </c>
      <c r="B759" t="e">
        <f>IF(ISBLANK('December 2016'!#REF!),"",IF(ISTEXT('December 2016'!#REF!),0,'December 2016'!#REF!))</f>
        <v>#REF!</v>
      </c>
    </row>
    <row r="760" spans="1:2" x14ac:dyDescent="0.2">
      <c r="A760">
        <f>IF(ISBLANK('December 2016'!A1139),"",IF(ISTEXT('December 2016'!A1139),0,'December 2016'!A1139))</f>
        <v>448341</v>
      </c>
      <c r="B760">
        <f>IF(ISBLANK('December 2016'!G1139),"",IF(ISTEXT('December 2016'!G1139),0,'December 2016'!G1139))</f>
        <v>200</v>
      </c>
    </row>
    <row r="761" spans="1:2" x14ac:dyDescent="0.2">
      <c r="A761" t="e">
        <f>IF(ISBLANK('December 2016'!#REF!),"",IF(ISTEXT('December 2016'!#REF!),0,'December 2016'!#REF!))</f>
        <v>#REF!</v>
      </c>
      <c r="B761" t="e">
        <f>IF(ISBLANK('December 2016'!#REF!),"",IF(ISTEXT('December 2016'!#REF!),0,'December 2016'!#REF!))</f>
        <v>#REF!</v>
      </c>
    </row>
    <row r="762" spans="1:2" x14ac:dyDescent="0.2">
      <c r="A762">
        <f>IF(ISBLANK('December 2016'!A1143),"",IF(ISTEXT('December 2016'!A1143),0,'December 2016'!A1143))</f>
        <v>448342</v>
      </c>
      <c r="B762">
        <f>IF(ISBLANK('December 2016'!G1143),"",IF(ISTEXT('December 2016'!G1143),0,'December 2016'!G1143))</f>
        <v>450</v>
      </c>
    </row>
    <row r="763" spans="1:2" x14ac:dyDescent="0.2">
      <c r="A763">
        <f>IF(ISBLANK('December 2016'!A1147),"",IF(ISTEXT('December 2016'!A1147),0,'December 2016'!A1147))</f>
        <v>448343</v>
      </c>
      <c r="B763">
        <f>IF(ISBLANK('December 2016'!G1147),"",IF(ISTEXT('December 2016'!G1147),0,'December 2016'!G1147))</f>
        <v>3500</v>
      </c>
    </row>
    <row r="764" spans="1:2" x14ac:dyDescent="0.2">
      <c r="A764">
        <f>IF(ISBLANK('December 2016'!A1151),"",IF(ISTEXT('December 2016'!A1151),0,'December 2016'!A1151))</f>
        <v>94069</v>
      </c>
      <c r="B764">
        <f>IF(ISBLANK('December 2016'!G1151),"",IF(ISTEXT('December 2016'!G1151),0,'December 2016'!G1151))</f>
        <v>10266.200000000001</v>
      </c>
    </row>
    <row r="765" spans="1:2" x14ac:dyDescent="0.2">
      <c r="A765">
        <f>IF(ISBLANK('December 2016'!A1152),"",IF(ISTEXT('December 2016'!A1152),0,'December 2016'!A1152))</f>
        <v>94092</v>
      </c>
      <c r="B765">
        <f>IF(ISBLANK('December 2016'!G1152),"",IF(ISTEXT('December 2016'!G1152),0,'December 2016'!G1152))</f>
        <v>11632.62</v>
      </c>
    </row>
    <row r="766" spans="1:2" x14ac:dyDescent="0.2">
      <c r="A766">
        <f>IF(ISBLANK('December 2016'!A1156),"",IF(ISTEXT('December 2016'!A1156),0,'December 2016'!A1156))</f>
        <v>448198</v>
      </c>
      <c r="B766">
        <f>IF(ISBLANK('December 2016'!G1156),"",IF(ISTEXT('December 2016'!G1156),0,'December 2016'!G1156))</f>
        <v>49.48</v>
      </c>
    </row>
    <row r="767" spans="1:2" x14ac:dyDescent="0.2">
      <c r="A767" t="e">
        <f>IF(ISBLANK('December 2016'!#REF!),"",IF(ISTEXT('December 2016'!#REF!),0,'December 2016'!#REF!))</f>
        <v>#REF!</v>
      </c>
      <c r="B767" t="e">
        <f>IF(ISBLANK('December 2016'!#REF!),"",IF(ISTEXT('December 2016'!#REF!),0,'December 2016'!#REF!))</f>
        <v>#REF!</v>
      </c>
    </row>
    <row r="768" spans="1:2" x14ac:dyDescent="0.2">
      <c r="A768" t="str">
        <f>IF(ISBLANK('December 2016'!A1157),"",IF(ISTEXT('December 2016'!A1157),0,'December 2016'!A1157))</f>
        <v/>
      </c>
      <c r="B768" t="str">
        <f>IF(ISBLANK('December 2016'!G1157),"",IF(ISTEXT('December 2016'!G1157),0,'December 2016'!G1157))</f>
        <v/>
      </c>
    </row>
    <row r="769" spans="1:2" x14ac:dyDescent="0.2">
      <c r="A769" t="e">
        <f>IF(ISBLANK('December 2016'!#REF!),"",IF(ISTEXT('December 2016'!#REF!),0,'December 2016'!#REF!))</f>
        <v>#REF!</v>
      </c>
      <c r="B769" t="e">
        <f>IF(ISBLANK('December 2016'!#REF!),"",IF(ISTEXT('December 2016'!#REF!),0,'December 2016'!#REF!))</f>
        <v>#REF!</v>
      </c>
    </row>
    <row r="770" spans="1:2" x14ac:dyDescent="0.2">
      <c r="A770">
        <f>IF(ISBLANK('December 2016'!A1158),"",IF(ISTEXT('December 2016'!A1158),0,'December 2016'!A1158))</f>
        <v>448344</v>
      </c>
      <c r="B770">
        <f>IF(ISBLANK('December 2016'!G1158),"",IF(ISTEXT('December 2016'!G1158),0,'December 2016'!G1158))</f>
        <v>49.68</v>
      </c>
    </row>
    <row r="771" spans="1:2" x14ac:dyDescent="0.2">
      <c r="A771">
        <f>IF(ISBLANK('December 2016'!A1159),"",IF(ISTEXT('December 2016'!A1159),0,'December 2016'!A1159))</f>
        <v>448681</v>
      </c>
      <c r="B771">
        <f>IF(ISBLANK('December 2016'!G1159),"",IF(ISTEXT('December 2016'!G1159),0,'December 2016'!G1159))</f>
        <v>242.87</v>
      </c>
    </row>
    <row r="772" spans="1:2" x14ac:dyDescent="0.2">
      <c r="A772">
        <f>IF(ISBLANK('December 2016'!A1160),"",IF(ISTEXT('December 2016'!A1160),0,'December 2016'!A1160))</f>
        <v>448682</v>
      </c>
      <c r="B772">
        <f>IF(ISBLANK('December 2016'!G1160),"",IF(ISTEXT('December 2016'!G1160),0,'December 2016'!G1160))</f>
        <v>1553.08</v>
      </c>
    </row>
    <row r="773" spans="1:2" x14ac:dyDescent="0.2">
      <c r="A773">
        <f>IF(ISBLANK('December 2016'!A1161),"",IF(ISTEXT('December 2016'!A1161),0,'December 2016'!A1161))</f>
        <v>448683</v>
      </c>
      <c r="B773">
        <f>IF(ISBLANK('December 2016'!G1161),"",IF(ISTEXT('December 2016'!G1161),0,'December 2016'!G1161))</f>
        <v>478.46</v>
      </c>
    </row>
    <row r="774" spans="1:2" x14ac:dyDescent="0.2">
      <c r="A774">
        <f>IF(ISBLANK('December 2016'!A1162),"",IF(ISTEXT('December 2016'!A1162),0,'December 2016'!A1162))</f>
        <v>448684</v>
      </c>
      <c r="B774">
        <f>IF(ISBLANK('December 2016'!G1162),"",IF(ISTEXT('December 2016'!G1162),0,'December 2016'!G1162))</f>
        <v>102.57</v>
      </c>
    </row>
    <row r="775" spans="1:2" x14ac:dyDescent="0.2">
      <c r="A775" t="str">
        <f>IF(ISBLANK('December 2016'!A1163),"",IF(ISTEXT('December 2016'!A1163),0,'December 2016'!A1163))</f>
        <v/>
      </c>
      <c r="B775" t="str">
        <f>IF(ISBLANK('December 2016'!G1163),"",IF(ISTEXT('December 2016'!G1163),0,'December 2016'!G1163))</f>
        <v/>
      </c>
    </row>
    <row r="776" spans="1:2" x14ac:dyDescent="0.2">
      <c r="A776">
        <f>IF(ISBLANK('December 2016'!A1164),"",IF(ISTEXT('December 2016'!A1164),0,'December 2016'!A1164))</f>
        <v>448685</v>
      </c>
      <c r="B776">
        <f>IF(ISBLANK('December 2016'!G1164),"",IF(ISTEXT('December 2016'!G1164),0,'December 2016'!G1164))</f>
        <v>411.06</v>
      </c>
    </row>
    <row r="777" spans="1:2" x14ac:dyDescent="0.2">
      <c r="A777" t="str">
        <f>IF(ISBLANK('December 2016'!A1165),"",IF(ISTEXT('December 2016'!A1165),0,'December 2016'!A1165))</f>
        <v/>
      </c>
      <c r="B777" t="str">
        <f>IF(ISBLANK('December 2016'!G1165),"",IF(ISTEXT('December 2016'!G1165),0,'December 2016'!G1165))</f>
        <v/>
      </c>
    </row>
    <row r="778" spans="1:2" x14ac:dyDescent="0.2">
      <c r="A778">
        <f>IF(ISBLANK('December 2016'!A1166),"",IF(ISTEXT('December 2016'!A1166),0,'December 2016'!A1166))</f>
        <v>448686</v>
      </c>
      <c r="B778">
        <f>IF(ISBLANK('December 2016'!G1166),"",IF(ISTEXT('December 2016'!G1166),0,'December 2016'!G1166))</f>
        <v>70.05</v>
      </c>
    </row>
    <row r="779" spans="1:2" x14ac:dyDescent="0.2">
      <c r="A779">
        <f>IF(ISBLANK('December 2016'!A1170),"",IF(ISTEXT('December 2016'!A1170),0,'December 2016'!A1170))</f>
        <v>447996</v>
      </c>
      <c r="B779">
        <f>IF(ISBLANK('December 2016'!G1170),"",IF(ISTEXT('December 2016'!G1170),0,'December 2016'!G1170))</f>
        <v>55</v>
      </c>
    </row>
    <row r="780" spans="1:2" x14ac:dyDescent="0.2">
      <c r="A780" t="e">
        <f>IF(ISBLANK('December 2016'!#REF!),"",IF(ISTEXT('December 2016'!#REF!),0,'December 2016'!#REF!))</f>
        <v>#REF!</v>
      </c>
      <c r="B780" t="e">
        <f>IF(ISBLANK('December 2016'!#REF!),"",IF(ISTEXT('December 2016'!#REF!),0,'December 2016'!#REF!))</f>
        <v>#REF!</v>
      </c>
    </row>
    <row r="781" spans="1:2" x14ac:dyDescent="0.2">
      <c r="A781">
        <f>IF(ISBLANK('December 2016'!A1171),"",IF(ISTEXT('December 2016'!A1171),0,'December 2016'!A1171))</f>
        <v>448345</v>
      </c>
      <c r="B781">
        <f>IF(ISBLANK('December 2016'!G1171),"",IF(ISTEXT('December 2016'!G1171),0,'December 2016'!G1171))</f>
        <v>35</v>
      </c>
    </row>
    <row r="782" spans="1:2" x14ac:dyDescent="0.2">
      <c r="A782" t="e">
        <f>IF(ISBLANK('December 2016'!#REF!),"",IF(ISTEXT('December 2016'!#REF!),0,'December 2016'!#REF!))</f>
        <v>#REF!</v>
      </c>
      <c r="B782" t="e">
        <f>IF(ISBLANK('December 2016'!#REF!),"",IF(ISTEXT('December 2016'!#REF!),0,'December 2016'!#REF!))</f>
        <v>#REF!</v>
      </c>
    </row>
    <row r="783" spans="1:2" x14ac:dyDescent="0.2">
      <c r="A783">
        <f>IF(ISBLANK('December 2016'!A1175),"",IF(ISTEXT('December 2016'!A1175),0,'December 2016'!A1175))</f>
        <v>448346</v>
      </c>
      <c r="B783">
        <f>IF(ISBLANK('December 2016'!G1175),"",IF(ISTEXT('December 2016'!G1175),0,'December 2016'!G1175))</f>
        <v>252.72</v>
      </c>
    </row>
    <row r="784" spans="1:2" x14ac:dyDescent="0.2">
      <c r="A784">
        <f>IF(ISBLANK('December 2016'!A1179),"",IF(ISTEXT('December 2016'!A1179),0,'December 2016'!A1179))</f>
        <v>448347</v>
      </c>
      <c r="B784">
        <f>IF(ISBLANK('December 2016'!G1179),"",IF(ISTEXT('December 2016'!G1179),0,'December 2016'!G1179))</f>
        <v>550</v>
      </c>
    </row>
    <row r="785" spans="1:2" x14ac:dyDescent="0.2">
      <c r="A785" t="str">
        <f>IF(ISBLANK('December 2016'!A1180),"",IF(ISTEXT('December 2016'!A1180),0,'December 2016'!A1180))</f>
        <v/>
      </c>
      <c r="B785">
        <f>IF(ISBLANK('December 2016'!G1180),"",IF(ISTEXT('December 2016'!G1180),0,'December 2016'!G1180))</f>
        <v>450</v>
      </c>
    </row>
    <row r="786" spans="1:2" x14ac:dyDescent="0.2">
      <c r="A786" t="str">
        <f>IF(ISBLANK('December 2016'!A1181),"",IF(ISTEXT('December 2016'!A1181),0,'December 2016'!A1181))</f>
        <v/>
      </c>
      <c r="B786">
        <f>IF(ISBLANK('December 2016'!G1181),"",IF(ISTEXT('December 2016'!G1181),0,'December 2016'!G1181))</f>
        <v>100</v>
      </c>
    </row>
    <row r="787" spans="1:2" x14ac:dyDescent="0.2">
      <c r="A787" t="str">
        <f>IF(ISBLANK('December 2016'!A1182),"",IF(ISTEXT('December 2016'!A1182),0,'December 2016'!A1182))</f>
        <v/>
      </c>
      <c r="B787">
        <f>IF(ISBLANK('December 2016'!G1182),"",IF(ISTEXT('December 2016'!G1182),0,'December 2016'!G1182))</f>
        <v>450</v>
      </c>
    </row>
    <row r="788" spans="1:2" x14ac:dyDescent="0.2">
      <c r="A788" t="str">
        <f>IF(ISBLANK('December 2016'!A1183),"",IF(ISTEXT('December 2016'!A1183),0,'December 2016'!A1183))</f>
        <v/>
      </c>
      <c r="B788">
        <f>IF(ISBLANK('December 2016'!G1183),"",IF(ISTEXT('December 2016'!G1183),0,'December 2016'!G1183))</f>
        <v>100</v>
      </c>
    </row>
    <row r="789" spans="1:2" x14ac:dyDescent="0.2">
      <c r="A789" t="str">
        <f>IF(ISBLANK('December 2016'!A1184),"",IF(ISTEXT('December 2016'!A1184),0,'December 2016'!A1184))</f>
        <v/>
      </c>
      <c r="B789">
        <f>IF(ISBLANK('December 2016'!G1184),"",IF(ISTEXT('December 2016'!G1184),0,'December 2016'!G1184))</f>
        <v>500</v>
      </c>
    </row>
    <row r="790" spans="1:2" x14ac:dyDescent="0.2">
      <c r="A790" t="str">
        <f>IF(ISBLANK('December 2016'!A1185),"",IF(ISTEXT('December 2016'!A1185),0,'December 2016'!A1185))</f>
        <v/>
      </c>
      <c r="B790">
        <f>IF(ISBLANK('December 2016'!G1185),"",IF(ISTEXT('December 2016'!G1185),0,'December 2016'!G1185))</f>
        <v>500</v>
      </c>
    </row>
    <row r="791" spans="1:2" x14ac:dyDescent="0.2">
      <c r="A791" t="str">
        <f>IF(ISBLANK('December 2016'!A1186),"",IF(ISTEXT('December 2016'!A1186),0,'December 2016'!A1186))</f>
        <v/>
      </c>
      <c r="B791">
        <f>IF(ISBLANK('December 2016'!G1186),"",IF(ISTEXT('December 2016'!G1186),0,'December 2016'!G1186))</f>
        <v>500</v>
      </c>
    </row>
    <row r="792" spans="1:2" x14ac:dyDescent="0.2">
      <c r="A792" t="str">
        <f>IF(ISBLANK('December 2016'!A1187),"",IF(ISTEXT('December 2016'!A1187),0,'December 2016'!A1187))</f>
        <v/>
      </c>
      <c r="B792">
        <f>IF(ISBLANK('December 2016'!G1187),"",IF(ISTEXT('December 2016'!G1187),0,'December 2016'!G1187))</f>
        <v>250</v>
      </c>
    </row>
    <row r="793" spans="1:2" x14ac:dyDescent="0.2">
      <c r="A793" t="str">
        <f>IF(ISBLANK('December 2016'!A1188),"",IF(ISTEXT('December 2016'!A1188),0,'December 2016'!A1188))</f>
        <v/>
      </c>
      <c r="B793">
        <f>IF(ISBLANK('December 2016'!G1188),"",IF(ISTEXT('December 2016'!G1188),0,'December 2016'!G1188))</f>
        <v>250</v>
      </c>
    </row>
    <row r="794" spans="1:2" x14ac:dyDescent="0.2">
      <c r="A794">
        <f>IF(ISBLANK('December 2016'!A1192),"",IF(ISTEXT('December 2016'!A1192),0,'December 2016'!A1192))</f>
        <v>448348</v>
      </c>
      <c r="B794">
        <f>IF(ISBLANK('December 2016'!G1192),"",IF(ISTEXT('December 2016'!G1192),0,'December 2016'!G1192))</f>
        <v>2896.47</v>
      </c>
    </row>
    <row r="795" spans="1:2" x14ac:dyDescent="0.2">
      <c r="A795">
        <f>IF(ISBLANK('December 2016'!A1196),"",IF(ISTEXT('December 2016'!A1196),0,'December 2016'!A1196))</f>
        <v>447997</v>
      </c>
      <c r="B795">
        <f>IF(ISBLANK('December 2016'!G1196),"",IF(ISTEXT('December 2016'!G1196),0,'December 2016'!G1196))</f>
        <v>300</v>
      </c>
    </row>
    <row r="796" spans="1:2" x14ac:dyDescent="0.2">
      <c r="A796">
        <f>IF(ISBLANK('December 2016'!A1200),"",IF(ISTEXT('December 2016'!A1200),0,'December 2016'!A1200))</f>
        <v>448230</v>
      </c>
      <c r="B796">
        <f>IF(ISBLANK('December 2016'!G1200),"",IF(ISTEXT('December 2016'!G1200),0,'December 2016'!G1200))</f>
        <v>50000</v>
      </c>
    </row>
    <row r="797" spans="1:2" x14ac:dyDescent="0.2">
      <c r="A797">
        <f>IF(ISBLANK('December 2016'!A1204),"",IF(ISTEXT('December 2016'!A1204),0,'December 2016'!A1204))</f>
        <v>448349</v>
      </c>
      <c r="B797">
        <f>IF(ISBLANK('December 2016'!G1204),"",IF(ISTEXT('December 2016'!G1204),0,'December 2016'!G1204))</f>
        <v>38.229999999999997</v>
      </c>
    </row>
    <row r="798" spans="1:2" x14ac:dyDescent="0.2">
      <c r="A798">
        <f>IF(ISBLANK('December 2016'!A1208),"",IF(ISTEXT('December 2016'!A1208),0,'December 2016'!A1208))</f>
        <v>447998</v>
      </c>
      <c r="B798">
        <f>IF(ISBLANK('December 2016'!G1208),"",IF(ISTEXT('December 2016'!G1208),0,'December 2016'!G1208))</f>
        <v>8.64</v>
      </c>
    </row>
    <row r="799" spans="1:2" x14ac:dyDescent="0.2">
      <c r="A799">
        <f>IF(ISBLANK('December 2016'!A1212),"",IF(ISTEXT('December 2016'!A1212),0,'December 2016'!A1212))</f>
        <v>448350</v>
      </c>
      <c r="B799">
        <f>IF(ISBLANK('December 2016'!G1212),"",IF(ISTEXT('December 2016'!G1212),0,'December 2016'!G1212))</f>
        <v>651.45000000000005</v>
      </c>
    </row>
    <row r="800" spans="1:2" x14ac:dyDescent="0.2">
      <c r="A800">
        <f>IF(ISBLANK('December 2016'!A1213),"",IF(ISTEXT('December 2016'!A1213),0,'December 2016'!A1213))</f>
        <v>448351</v>
      </c>
      <c r="B800">
        <f>IF(ISBLANK('December 2016'!G1213),"",IF(ISTEXT('December 2016'!G1213),0,'December 2016'!G1213))</f>
        <v>257.61</v>
      </c>
    </row>
    <row r="801" spans="1:2" x14ac:dyDescent="0.2">
      <c r="A801">
        <f>IF(ISBLANK('December 2016'!A1217),"",IF(ISTEXT('December 2016'!A1217),0,'December 2016'!A1217))</f>
        <v>447999</v>
      </c>
      <c r="B801">
        <f>IF(ISBLANK('December 2016'!G1217),"",IF(ISTEXT('December 2016'!G1217),0,'December 2016'!G1217))</f>
        <v>7733</v>
      </c>
    </row>
    <row r="802" spans="1:2" x14ac:dyDescent="0.2">
      <c r="A802">
        <f>IF(ISBLANK('December 2016'!A1221),"",IF(ISTEXT('December 2016'!A1221),0,'December 2016'!A1221))</f>
        <v>448352</v>
      </c>
      <c r="B802">
        <f>IF(ISBLANK('December 2016'!G1221),"",IF(ISTEXT('December 2016'!G1221),0,'December 2016'!G1221))</f>
        <v>500</v>
      </c>
    </row>
    <row r="803" spans="1:2" x14ac:dyDescent="0.2">
      <c r="A803">
        <f>IF(ISBLANK('December 2016'!A1225),"",IF(ISTEXT('December 2016'!A1225),0,'December 2016'!A1225))</f>
        <v>448353</v>
      </c>
      <c r="B803">
        <f>IF(ISBLANK('December 2016'!G1225),"",IF(ISTEXT('December 2016'!G1225),0,'December 2016'!G1225))</f>
        <v>1249.5</v>
      </c>
    </row>
    <row r="804" spans="1:2" x14ac:dyDescent="0.2">
      <c r="A804">
        <f>IF(ISBLANK('December 2016'!A1229),"",IF(ISTEXT('December 2016'!A1229),0,'December 2016'!A1229))</f>
        <v>448354</v>
      </c>
      <c r="B804">
        <f>IF(ISBLANK('December 2016'!G1229),"",IF(ISTEXT('December 2016'!G1229),0,'December 2016'!G1229))</f>
        <v>450</v>
      </c>
    </row>
    <row r="805" spans="1:2" x14ac:dyDescent="0.2">
      <c r="A805" t="str">
        <f>IF(ISBLANK('December 2016'!A1230),"",IF(ISTEXT('December 2016'!A1230),0,'December 2016'!A1230))</f>
        <v/>
      </c>
      <c r="B805">
        <f>IF(ISBLANK('December 2016'!G1230),"",IF(ISTEXT('December 2016'!G1230),0,'December 2016'!G1230))</f>
        <v>100</v>
      </c>
    </row>
    <row r="806" spans="1:2" x14ac:dyDescent="0.2">
      <c r="A806">
        <f>IF(ISBLANK('December 2016'!A1234),"",IF(ISTEXT('December 2016'!A1234),0,'December 2016'!A1234))</f>
        <v>448355</v>
      </c>
      <c r="B806">
        <f>IF(ISBLANK('December 2016'!G1234),"",IF(ISTEXT('December 2016'!G1234),0,'December 2016'!G1234))</f>
        <v>23607.15</v>
      </c>
    </row>
    <row r="807" spans="1:2" x14ac:dyDescent="0.2">
      <c r="A807">
        <f>IF(ISBLANK('December 2016'!A1235),"",IF(ISTEXT('December 2016'!A1235),0,'December 2016'!A1235))</f>
        <v>448356</v>
      </c>
      <c r="B807">
        <f>IF(ISBLANK('December 2016'!G1235),"",IF(ISTEXT('December 2016'!G1235),0,'December 2016'!G1235))</f>
        <v>53082.63</v>
      </c>
    </row>
    <row r="808" spans="1:2" x14ac:dyDescent="0.2">
      <c r="A808">
        <f>IF(ISBLANK('December 2016'!A1239),"",IF(ISTEXT('December 2016'!A1239),0,'December 2016'!A1239))</f>
        <v>448000</v>
      </c>
      <c r="B808">
        <f>IF(ISBLANK('December 2016'!G1239),"",IF(ISTEXT('December 2016'!G1239),0,'December 2016'!G1239))</f>
        <v>348.3</v>
      </c>
    </row>
    <row r="809" spans="1:2" x14ac:dyDescent="0.2">
      <c r="A809" t="e">
        <f>IF(ISBLANK('December 2016'!#REF!),"",IF(ISTEXT('December 2016'!#REF!),0,'December 2016'!#REF!))</f>
        <v>#REF!</v>
      </c>
      <c r="B809" t="e">
        <f>IF(ISBLANK('December 2016'!#REF!),"",IF(ISTEXT('December 2016'!#REF!),0,'December 2016'!#REF!))</f>
        <v>#REF!</v>
      </c>
    </row>
    <row r="810" spans="1:2" x14ac:dyDescent="0.2">
      <c r="A810">
        <f>IF(ISBLANK('December 2016'!A1243),"",IF(ISTEXT('December 2016'!A1243),0,'December 2016'!A1243))</f>
        <v>448357</v>
      </c>
      <c r="B810">
        <f>IF(ISBLANK('December 2016'!G1243),"",IF(ISTEXT('December 2016'!G1243),0,'December 2016'!G1243))</f>
        <v>36.72</v>
      </c>
    </row>
    <row r="811" spans="1:2" x14ac:dyDescent="0.2">
      <c r="A811">
        <f>IF(ISBLANK('December 2016'!A1247),"",IF(ISTEXT('December 2016'!A1247),0,'December 2016'!A1247))</f>
        <v>448358</v>
      </c>
      <c r="B811">
        <f>IF(ISBLANK('December 2016'!G1247),"",IF(ISTEXT('December 2016'!G1247),0,'December 2016'!G1247))</f>
        <v>450</v>
      </c>
    </row>
    <row r="812" spans="1:2" x14ac:dyDescent="0.2">
      <c r="A812" t="str">
        <f>IF(ISBLANK('December 2016'!A1248),"",IF(ISTEXT('December 2016'!A1248),0,'December 2016'!A1248))</f>
        <v/>
      </c>
      <c r="B812">
        <f>IF(ISBLANK('December 2016'!G1248),"",IF(ISTEXT('December 2016'!G1248),0,'December 2016'!G1248))</f>
        <v>450</v>
      </c>
    </row>
    <row r="813" spans="1:2" x14ac:dyDescent="0.2">
      <c r="A813" t="str">
        <f>IF(ISBLANK('December 2016'!A1249),"",IF(ISTEXT('December 2016'!A1249),0,'December 2016'!A1249))</f>
        <v/>
      </c>
      <c r="B813">
        <f>IF(ISBLANK('December 2016'!G1249),"",IF(ISTEXT('December 2016'!G1249),0,'December 2016'!G1249))</f>
        <v>750</v>
      </c>
    </row>
    <row r="814" spans="1:2" x14ac:dyDescent="0.2">
      <c r="A814">
        <f>IF(ISBLANK('December 2016'!A1253),"",IF(ISTEXT('December 2016'!A1253),0,'December 2016'!A1253))</f>
        <v>448001</v>
      </c>
      <c r="B814">
        <f>IF(ISBLANK('December 2016'!G1253),"",IF(ISTEXT('December 2016'!G1253),0,'December 2016'!G1253))</f>
        <v>9573.25</v>
      </c>
    </row>
    <row r="815" spans="1:2" x14ac:dyDescent="0.2">
      <c r="A815" t="e">
        <f>IF(ISBLANK('December 2016'!#REF!),"",IF(ISTEXT('December 2016'!#REF!),0,'December 2016'!#REF!))</f>
        <v>#REF!</v>
      </c>
      <c r="B815" t="e">
        <f>IF(ISBLANK('December 2016'!#REF!),"",IF(ISTEXT('December 2016'!#REF!),0,'December 2016'!#REF!))</f>
        <v>#REF!</v>
      </c>
    </row>
    <row r="816" spans="1:2" x14ac:dyDescent="0.2">
      <c r="A816" t="e">
        <f>IF(ISBLANK('December 2016'!#REF!),"",IF(ISTEXT('December 2016'!#REF!),0,'December 2016'!#REF!))</f>
        <v>#REF!</v>
      </c>
      <c r="B816" t="e">
        <f>IF(ISBLANK('December 2016'!#REF!),"",IF(ISTEXT('December 2016'!#REF!),0,'December 2016'!#REF!))</f>
        <v>#REF!</v>
      </c>
    </row>
    <row r="817" spans="1:2" x14ac:dyDescent="0.2">
      <c r="A817" t="e">
        <f>IF(ISBLANK('December 2016'!#REF!),"",IF(ISTEXT('December 2016'!#REF!),0,'December 2016'!#REF!))</f>
        <v>#REF!</v>
      </c>
      <c r="B817" t="e">
        <f>IF(ISBLANK('December 2016'!#REF!),"",IF(ISTEXT('December 2016'!#REF!),0,'December 2016'!#REF!))</f>
        <v>#REF!</v>
      </c>
    </row>
    <row r="818" spans="1:2" x14ac:dyDescent="0.2">
      <c r="A818">
        <f>IF(ISBLANK('December 2016'!A1254),"",IF(ISTEXT('December 2016'!A1254),0,'December 2016'!A1254))</f>
        <v>448359</v>
      </c>
      <c r="B818">
        <f>IF(ISBLANK('December 2016'!G1254),"",IF(ISTEXT('December 2016'!G1254),0,'December 2016'!G1254))</f>
        <v>900</v>
      </c>
    </row>
    <row r="819" spans="1:2" x14ac:dyDescent="0.2">
      <c r="A819">
        <f>IF(ISBLANK('December 2016'!A1255),"",IF(ISTEXT('December 2016'!A1255),0,'December 2016'!A1255))</f>
        <v>448360</v>
      </c>
      <c r="B819">
        <f>IF(ISBLANK('December 2016'!G1255),"",IF(ISTEXT('December 2016'!G1255),0,'December 2016'!G1255))</f>
        <v>9387</v>
      </c>
    </row>
    <row r="820" spans="1:2" x14ac:dyDescent="0.2">
      <c r="A820" t="str">
        <f>IF(ISBLANK('December 2016'!A1256),"",IF(ISTEXT('December 2016'!A1256),0,'December 2016'!A1256))</f>
        <v/>
      </c>
      <c r="B820">
        <f>IF(ISBLANK('December 2016'!G1256),"",IF(ISTEXT('December 2016'!G1256),0,'December 2016'!G1256))</f>
        <v>8690.5300000000007</v>
      </c>
    </row>
    <row r="821" spans="1:2" x14ac:dyDescent="0.2">
      <c r="A821">
        <f>IF(ISBLANK('December 2016'!A1260),"",IF(ISTEXT('December 2016'!A1260),0,'December 2016'!A1260))</f>
        <v>448361</v>
      </c>
      <c r="B821">
        <f>IF(ISBLANK('December 2016'!G1260),"",IF(ISTEXT('December 2016'!G1260),0,'December 2016'!G1260))</f>
        <v>205</v>
      </c>
    </row>
    <row r="822" spans="1:2" x14ac:dyDescent="0.2">
      <c r="A822">
        <f>IF(ISBLANK('December 2016'!A1264),"",IF(ISTEXT('December 2016'!A1264),0,'December 2016'!A1264))</f>
        <v>448362</v>
      </c>
      <c r="B822">
        <f>IF(ISBLANK('December 2016'!G1264),"",IF(ISTEXT('December 2016'!G1264),0,'December 2016'!G1264))</f>
        <v>228.3</v>
      </c>
    </row>
    <row r="823" spans="1:2" x14ac:dyDescent="0.2">
      <c r="A823">
        <f>IF(ISBLANK('December 2016'!A1268),"",IF(ISTEXT('December 2016'!A1268),0,'December 2016'!A1268))</f>
        <v>448363</v>
      </c>
      <c r="B823">
        <f>IF(ISBLANK('December 2016'!G1268),"",IF(ISTEXT('December 2016'!G1268),0,'December 2016'!G1268))</f>
        <v>384</v>
      </c>
    </row>
    <row r="824" spans="1:2" x14ac:dyDescent="0.2">
      <c r="A824">
        <f>IF(ISBLANK('December 2016'!A1272),"",IF(ISTEXT('December 2016'!A1272),0,'December 2016'!A1272))</f>
        <v>448002</v>
      </c>
      <c r="B824">
        <f>IF(ISBLANK('December 2016'!G1272),"",IF(ISTEXT('December 2016'!G1272),0,'December 2016'!G1272))</f>
        <v>600</v>
      </c>
    </row>
    <row r="825" spans="1:2" x14ac:dyDescent="0.2">
      <c r="A825" t="str">
        <f>IF(ISBLANK('December 2016'!A1273),"",IF(ISTEXT('December 2016'!A1273),0,'December 2016'!A1273))</f>
        <v/>
      </c>
      <c r="B825">
        <f>IF(ISBLANK('December 2016'!G1273),"",IF(ISTEXT('December 2016'!G1273),0,'December 2016'!G1273))</f>
        <v>525</v>
      </c>
    </row>
    <row r="826" spans="1:2" x14ac:dyDescent="0.2">
      <c r="A826">
        <f>IF(ISBLANK('December 2016'!A1277),"",IF(ISTEXT('December 2016'!A1277),0,'December 2016'!A1277))</f>
        <v>448003</v>
      </c>
      <c r="B826">
        <f>IF(ISBLANK('December 2016'!G1277),"",IF(ISTEXT('December 2016'!G1277),0,'December 2016'!G1277))</f>
        <v>779.67</v>
      </c>
    </row>
    <row r="827" spans="1:2" x14ac:dyDescent="0.2">
      <c r="A827">
        <f>IF(ISBLANK('December 2016'!A1278),"",IF(ISTEXT('December 2016'!A1278),0,'December 2016'!A1278))</f>
        <v>448364</v>
      </c>
      <c r="B827">
        <f>IF(ISBLANK('December 2016'!G1278),"",IF(ISTEXT('December 2016'!G1278),0,'December 2016'!G1278))</f>
        <v>519.78</v>
      </c>
    </row>
    <row r="828" spans="1:2" x14ac:dyDescent="0.2">
      <c r="A828">
        <f>IF(ISBLANK('December 2016'!A1282),"",IF(ISTEXT('December 2016'!A1282),0,'December 2016'!A1282))</f>
        <v>448203</v>
      </c>
      <c r="B828">
        <f>IF(ISBLANK('December 2016'!G1282),"",IF(ISTEXT('December 2016'!G1282),0,'December 2016'!G1282))</f>
        <v>2030</v>
      </c>
    </row>
    <row r="829" spans="1:2" x14ac:dyDescent="0.2">
      <c r="A829">
        <f>IF(ISBLANK('December 2016'!A1283),"",IF(ISTEXT('December 2016'!A1283),0,'December 2016'!A1283))</f>
        <v>448730</v>
      </c>
      <c r="B829">
        <f>IF(ISBLANK('December 2016'!G1283),"",IF(ISTEXT('December 2016'!G1283),0,'December 2016'!G1283))</f>
        <v>2058</v>
      </c>
    </row>
    <row r="830" spans="1:2" x14ac:dyDescent="0.2">
      <c r="A830">
        <f>IF(ISBLANK('December 2016'!A1287),"",IF(ISTEXT('December 2016'!A1287),0,'December 2016'!A1287))</f>
        <v>448004</v>
      </c>
      <c r="B830">
        <f>IF(ISBLANK('December 2016'!G1287),"",IF(ISTEXT('December 2016'!G1287),0,'December 2016'!G1287))</f>
        <v>107.7</v>
      </c>
    </row>
    <row r="831" spans="1:2" x14ac:dyDescent="0.2">
      <c r="A831" t="e">
        <f>IF(ISBLANK('December 2016'!#REF!),"",IF(ISTEXT('December 2016'!#REF!),0,'December 2016'!#REF!))</f>
        <v>#REF!</v>
      </c>
      <c r="B831" t="e">
        <f>IF(ISBLANK('December 2016'!#REF!),"",IF(ISTEXT('December 2016'!#REF!),0,'December 2016'!#REF!))</f>
        <v>#REF!</v>
      </c>
    </row>
    <row r="832" spans="1:2" x14ac:dyDescent="0.2">
      <c r="A832">
        <f>IF(ISBLANK('December 2016'!A1291),"",IF(ISTEXT('December 2016'!A1291),0,'December 2016'!A1291))</f>
        <v>448005</v>
      </c>
      <c r="B832">
        <f>IF(ISBLANK('December 2016'!G1291),"",IF(ISTEXT('December 2016'!G1291),0,'December 2016'!G1291))</f>
        <v>327.08999999999997</v>
      </c>
    </row>
    <row r="833" spans="1:2" x14ac:dyDescent="0.2">
      <c r="A833" t="e">
        <f>IF(ISBLANK('December 2016'!#REF!),"",IF(ISTEXT('December 2016'!#REF!),0,'December 2016'!#REF!))</f>
        <v>#REF!</v>
      </c>
      <c r="B833" t="e">
        <f>IF(ISBLANK('December 2016'!#REF!),"",IF(ISTEXT('December 2016'!#REF!),0,'December 2016'!#REF!))</f>
        <v>#REF!</v>
      </c>
    </row>
    <row r="834" spans="1:2" x14ac:dyDescent="0.2">
      <c r="A834">
        <f>IF(ISBLANK('December 2016'!A1295),"",IF(ISTEXT('December 2016'!A1295),0,'December 2016'!A1295))</f>
        <v>448365</v>
      </c>
      <c r="B834">
        <f>IF(ISBLANK('December 2016'!G1295),"",IF(ISTEXT('December 2016'!G1295),0,'December 2016'!G1295))</f>
        <v>6847.37</v>
      </c>
    </row>
    <row r="835" spans="1:2" x14ac:dyDescent="0.2">
      <c r="A835" t="str">
        <f>IF(ISBLANK('December 2016'!A1296),"",IF(ISTEXT('December 2016'!A1296),0,'December 2016'!A1296))</f>
        <v/>
      </c>
      <c r="B835" t="str">
        <f>IF(ISBLANK('December 2016'!G1296),"",IF(ISTEXT('December 2016'!G1296),0,'December 2016'!G1296))</f>
        <v/>
      </c>
    </row>
    <row r="836" spans="1:2" x14ac:dyDescent="0.2">
      <c r="A836" t="str">
        <f>IF(ISBLANK('December 2016'!A1297),"",IF(ISTEXT('December 2016'!A1297),0,'December 2016'!A1297))</f>
        <v/>
      </c>
      <c r="B836" t="str">
        <f>IF(ISBLANK('December 2016'!G1297),"",IF(ISTEXT('December 2016'!G1297),0,'December 2016'!G1297))</f>
        <v/>
      </c>
    </row>
    <row r="837" spans="1:2" x14ac:dyDescent="0.2">
      <c r="A837">
        <f>IF(ISBLANK('December 2016'!A1301),"",IF(ISTEXT('December 2016'!A1301),0,'December 2016'!A1301))</f>
        <v>448006</v>
      </c>
      <c r="B837">
        <f>IF(ISBLANK('December 2016'!G1301),"",IF(ISTEXT('December 2016'!G1301),0,'December 2016'!G1301))</f>
        <v>64.819999999999993</v>
      </c>
    </row>
    <row r="838" spans="1:2" x14ac:dyDescent="0.2">
      <c r="A838">
        <f>IF(ISBLANK('December 2016'!A1305),"",IF(ISTEXT('December 2016'!A1305),0,'December 2016'!A1305))</f>
        <v>447870</v>
      </c>
      <c r="B838">
        <f>IF(ISBLANK('December 2016'!G1305),"",IF(ISTEXT('December 2016'!G1305),0,'December 2016'!G1305))</f>
        <v>409.79</v>
      </c>
    </row>
    <row r="839" spans="1:2" x14ac:dyDescent="0.2">
      <c r="A839">
        <f>IF(ISBLANK('December 2016'!A1309),"",IF(ISTEXT('December 2016'!A1309),0,'December 2016'!A1309))</f>
        <v>448007</v>
      </c>
      <c r="B839">
        <f>IF(ISBLANK('December 2016'!G1309),"",IF(ISTEXT('December 2016'!G1309),0,'December 2016'!G1309))</f>
        <v>1210</v>
      </c>
    </row>
    <row r="840" spans="1:2" x14ac:dyDescent="0.2">
      <c r="A840">
        <f>IF(ISBLANK('December 2016'!A1313),"",IF(ISTEXT('December 2016'!A1313),0,'December 2016'!A1313))</f>
        <v>448366</v>
      </c>
      <c r="B840">
        <f>IF(ISBLANK('December 2016'!G1313),"",IF(ISTEXT('December 2016'!G1313),0,'December 2016'!G1313))</f>
        <v>145</v>
      </c>
    </row>
    <row r="841" spans="1:2" x14ac:dyDescent="0.2">
      <c r="A841">
        <f>IF(ISBLANK('December 2016'!A1317),"",IF(ISTEXT('December 2016'!A1317),0,'December 2016'!A1317))</f>
        <v>448008</v>
      </c>
      <c r="B841">
        <f>IF(ISBLANK('December 2016'!G1317),"",IF(ISTEXT('December 2016'!G1317),0,'December 2016'!G1317))</f>
        <v>16239.75</v>
      </c>
    </row>
    <row r="842" spans="1:2" x14ac:dyDescent="0.2">
      <c r="A842">
        <f>IF(ISBLANK('December 2016'!A1318),"",IF(ISTEXT('December 2016'!A1318),0,'December 2016'!A1318))</f>
        <v>448367</v>
      </c>
      <c r="B842">
        <f>IF(ISBLANK('December 2016'!G1318),"",IF(ISTEXT('December 2016'!G1318),0,'December 2016'!G1318))</f>
        <v>89423.25</v>
      </c>
    </row>
    <row r="843" spans="1:2" x14ac:dyDescent="0.2">
      <c r="A843">
        <f>IF(ISBLANK('December 2016'!A1322),"",IF(ISTEXT('December 2016'!A1322),0,'December 2016'!A1322))</f>
        <v>447875</v>
      </c>
      <c r="B843">
        <f>IF(ISBLANK('December 2016'!G1322),"",IF(ISTEXT('December 2016'!G1322),0,'December 2016'!G1322))</f>
        <v>19500</v>
      </c>
    </row>
    <row r="844" spans="1:2" x14ac:dyDescent="0.2">
      <c r="A844">
        <f>IF(ISBLANK('December 2016'!A1326),"",IF(ISTEXT('December 2016'!A1326),0,'December 2016'!A1326))</f>
        <v>448204</v>
      </c>
      <c r="B844">
        <f>IF(ISBLANK('December 2016'!G1326),"",IF(ISTEXT('December 2016'!G1326),0,'December 2016'!G1326))</f>
        <v>584.5</v>
      </c>
    </row>
    <row r="845" spans="1:2" x14ac:dyDescent="0.2">
      <c r="A845">
        <f>IF(ISBLANK('December 2016'!A1327),"",IF(ISTEXT('December 2016'!A1327),0,'December 2016'!A1327))</f>
        <v>448731</v>
      </c>
      <c r="B845">
        <f>IF(ISBLANK('December 2016'!G1327),"",IF(ISTEXT('December 2016'!G1327),0,'December 2016'!G1327))</f>
        <v>591.5</v>
      </c>
    </row>
    <row r="846" spans="1:2" x14ac:dyDescent="0.2">
      <c r="A846">
        <f>IF(ISBLANK('December 2016'!A1331),"",IF(ISTEXT('December 2016'!A1331),0,'December 2016'!A1331))</f>
        <v>448009</v>
      </c>
      <c r="B846">
        <f>IF(ISBLANK('December 2016'!G1331),"",IF(ISTEXT('December 2016'!G1331),0,'December 2016'!G1331))</f>
        <v>550</v>
      </c>
    </row>
    <row r="847" spans="1:2" x14ac:dyDescent="0.2">
      <c r="A847" t="str">
        <f>IF(ISBLANK('December 2016'!A1332),"",IF(ISTEXT('December 2016'!A1332),0,'December 2016'!A1332))</f>
        <v/>
      </c>
      <c r="B847">
        <f>IF(ISBLANK('December 2016'!G1332),"",IF(ISTEXT('December 2016'!G1332),0,'December 2016'!G1332))</f>
        <v>150</v>
      </c>
    </row>
    <row r="848" spans="1:2" x14ac:dyDescent="0.2">
      <c r="A848">
        <f>IF(ISBLANK('December 2016'!A1336),"",IF(ISTEXT('December 2016'!A1336),0,'December 2016'!A1336))</f>
        <v>448010</v>
      </c>
      <c r="B848">
        <f>IF(ISBLANK('December 2016'!G1336),"",IF(ISTEXT('December 2016'!G1336),0,'December 2016'!G1336))</f>
        <v>1449.03</v>
      </c>
    </row>
    <row r="849" spans="1:2" x14ac:dyDescent="0.2">
      <c r="A849">
        <f>IF(ISBLANK('December 2016'!A1340),"",IF(ISTEXT('December 2016'!A1340),0,'December 2016'!A1340))</f>
        <v>448368</v>
      </c>
      <c r="B849">
        <f>IF(ISBLANK('December 2016'!G1340),"",IF(ISTEXT('December 2016'!G1340),0,'December 2016'!G1340))</f>
        <v>450</v>
      </c>
    </row>
    <row r="850" spans="1:2" x14ac:dyDescent="0.2">
      <c r="A850" t="str">
        <f>IF(ISBLANK('December 2016'!A1341),"",IF(ISTEXT('December 2016'!A1341),0,'December 2016'!A1341))</f>
        <v/>
      </c>
      <c r="B850">
        <f>IF(ISBLANK('December 2016'!G1341),"",IF(ISTEXT('December 2016'!G1341),0,'December 2016'!G1341))</f>
        <v>500</v>
      </c>
    </row>
    <row r="851" spans="1:2" x14ac:dyDescent="0.2">
      <c r="A851" t="str">
        <f>IF(ISBLANK('December 2016'!A1342),"",IF(ISTEXT('December 2016'!A1342),0,'December 2016'!A1342))</f>
        <v/>
      </c>
      <c r="B851">
        <f>IF(ISBLANK('December 2016'!G1342),"",IF(ISTEXT('December 2016'!G1342),0,'December 2016'!G1342))</f>
        <v>500</v>
      </c>
    </row>
    <row r="852" spans="1:2" x14ac:dyDescent="0.2">
      <c r="A852">
        <f>IF(ISBLANK('December 2016'!A1346),"",IF(ISTEXT('December 2016'!A1346),0,'December 2016'!A1346))</f>
        <v>448011</v>
      </c>
      <c r="B852">
        <f>IF(ISBLANK('December 2016'!G1346),"",IF(ISTEXT('December 2016'!G1346),0,'December 2016'!G1346))</f>
        <v>37.799999999999997</v>
      </c>
    </row>
    <row r="853" spans="1:2" x14ac:dyDescent="0.2">
      <c r="A853">
        <f>IF(ISBLANK('December 2016'!A1350),"",IF(ISTEXT('December 2016'!A1350),0,'December 2016'!A1350))</f>
        <v>448205</v>
      </c>
      <c r="B853">
        <f>IF(ISBLANK('December 2016'!G1350),"",IF(ISTEXT('December 2016'!G1350),0,'December 2016'!G1350))</f>
        <v>200</v>
      </c>
    </row>
    <row r="854" spans="1:2" x14ac:dyDescent="0.2">
      <c r="A854">
        <f>IF(ISBLANK('December 2016'!A1351),"",IF(ISTEXT('December 2016'!A1351),0,'December 2016'!A1351))</f>
        <v>448732</v>
      </c>
      <c r="B854">
        <f>IF(ISBLANK('December 2016'!G1351),"",IF(ISTEXT('December 2016'!G1351),0,'December 2016'!G1351))</f>
        <v>200</v>
      </c>
    </row>
    <row r="855" spans="1:2" x14ac:dyDescent="0.2">
      <c r="A855">
        <f>IF(ISBLANK('December 2016'!A1355),"",IF(ISTEXT('December 2016'!A1355),0,'December 2016'!A1355))</f>
        <v>448012</v>
      </c>
      <c r="B855">
        <f>IF(ISBLANK('December 2016'!G1355),"",IF(ISTEXT('December 2016'!G1355),0,'December 2016'!G1355))</f>
        <v>2310.94</v>
      </c>
    </row>
    <row r="856" spans="1:2" x14ac:dyDescent="0.2">
      <c r="A856">
        <f>IF(ISBLANK('December 2016'!A1359),"",IF(ISTEXT('December 2016'!A1359),0,'December 2016'!A1359))</f>
        <v>448742</v>
      </c>
      <c r="B856">
        <f>IF(ISBLANK('December 2016'!G1359),"",IF(ISTEXT('December 2016'!G1359),0,'December 2016'!G1359))</f>
        <v>189.5</v>
      </c>
    </row>
    <row r="857" spans="1:2" x14ac:dyDescent="0.2">
      <c r="A857">
        <f>IF(ISBLANK('December 2016'!A1363),"",IF(ISTEXT('December 2016'!A1363),0,'December 2016'!A1363))</f>
        <v>448369</v>
      </c>
      <c r="B857">
        <f>IF(ISBLANK('December 2016'!G1363),"",IF(ISTEXT('December 2016'!G1363),0,'December 2016'!G1363))</f>
        <v>2490</v>
      </c>
    </row>
    <row r="858" spans="1:2" x14ac:dyDescent="0.2">
      <c r="A858">
        <f>IF(ISBLANK('December 2016'!A1367),"",IF(ISTEXT('December 2016'!A1367),0,'December 2016'!A1367))</f>
        <v>448013</v>
      </c>
      <c r="B858">
        <f>IF(ISBLANK('December 2016'!G1367),"",IF(ISTEXT('December 2016'!G1367),0,'December 2016'!G1367))</f>
        <v>281.52</v>
      </c>
    </row>
    <row r="859" spans="1:2" x14ac:dyDescent="0.2">
      <c r="A859" t="str">
        <f>IF(ISBLANK('December 2016'!A1368),"",IF(ISTEXT('December 2016'!A1368),0,'December 2016'!A1368))</f>
        <v/>
      </c>
      <c r="B859" t="str">
        <f>IF(ISBLANK('December 2016'!G1368),"",IF(ISTEXT('December 2016'!G1368),0,'December 2016'!G1368))</f>
        <v/>
      </c>
    </row>
    <row r="860" spans="1:2" x14ac:dyDescent="0.2">
      <c r="A860">
        <f>IF(ISBLANK('December 2016'!A1369),"",IF(ISTEXT('December 2016'!A1369),0,'December 2016'!A1369))</f>
        <v>448370</v>
      </c>
      <c r="B860">
        <f>IF(ISBLANK('December 2016'!G1369),"",IF(ISTEXT('December 2016'!G1369),0,'December 2016'!G1369))</f>
        <v>349.14</v>
      </c>
    </row>
    <row r="861" spans="1:2" x14ac:dyDescent="0.2">
      <c r="A861" t="str">
        <f>IF(ISBLANK('December 2016'!A1370),"",IF(ISTEXT('December 2016'!A1370),0,'December 2016'!A1370))</f>
        <v/>
      </c>
      <c r="B861" t="str">
        <f>IF(ISBLANK('December 2016'!G1370),"",IF(ISTEXT('December 2016'!G1370),0,'December 2016'!G1370))</f>
        <v/>
      </c>
    </row>
    <row r="862" spans="1:2" x14ac:dyDescent="0.2">
      <c r="A862">
        <f>IF(ISBLANK('December 2016'!A1374),"",IF(ISTEXT('December 2016'!A1374),0,'December 2016'!A1374))</f>
        <v>448371</v>
      </c>
      <c r="B862">
        <f>IF(ISBLANK('December 2016'!G1374),"",IF(ISTEXT('December 2016'!G1374),0,'December 2016'!G1374))</f>
        <v>54</v>
      </c>
    </row>
    <row r="863" spans="1:2" x14ac:dyDescent="0.2">
      <c r="A863">
        <f>IF(ISBLANK('December 2016'!A1378),"",IF(ISTEXT('December 2016'!A1378),0,'December 2016'!A1378))</f>
        <v>448014</v>
      </c>
      <c r="B863">
        <f>IF(ISBLANK('December 2016'!G1378),"",IF(ISTEXT('December 2016'!G1378),0,'December 2016'!G1378))</f>
        <v>32721.08</v>
      </c>
    </row>
    <row r="864" spans="1:2" x14ac:dyDescent="0.2">
      <c r="A864">
        <f>IF(ISBLANK('December 2016'!A1382),"",IF(ISTEXT('December 2016'!A1382),0,'December 2016'!A1382))</f>
        <v>448372</v>
      </c>
      <c r="B864">
        <f>IF(ISBLANK('December 2016'!G1382),"",IF(ISTEXT('December 2016'!G1382),0,'December 2016'!G1382))</f>
        <v>550</v>
      </c>
    </row>
    <row r="865" spans="1:2" x14ac:dyDescent="0.2">
      <c r="A865">
        <f>IF(ISBLANK('December 2016'!A1386),"",IF(ISTEXT('December 2016'!A1386),0,'December 2016'!A1386))</f>
        <v>448015</v>
      </c>
      <c r="B865">
        <f>IF(ISBLANK('December 2016'!G1386),"",IF(ISTEXT('December 2016'!G1386),0,'December 2016'!G1386))</f>
        <v>550</v>
      </c>
    </row>
    <row r="866" spans="1:2" x14ac:dyDescent="0.2">
      <c r="A866">
        <f>IF(ISBLANK('December 2016'!A1390),"",IF(ISTEXT('December 2016'!A1390),0,'December 2016'!A1390))</f>
        <v>94068</v>
      </c>
      <c r="B866">
        <f>IF(ISBLANK('December 2016'!G1390),"",IF(ISTEXT('December 2016'!G1390),0,'December 2016'!G1390))</f>
        <v>2711.9</v>
      </c>
    </row>
    <row r="867" spans="1:2" x14ac:dyDescent="0.2">
      <c r="A867">
        <f>IF(ISBLANK('December 2016'!A1391),"",IF(ISTEXT('December 2016'!A1391),0,'December 2016'!A1391))</f>
        <v>94091</v>
      </c>
      <c r="B867">
        <f>IF(ISBLANK('December 2016'!G1391),"",IF(ISTEXT('December 2016'!G1391),0,'December 2016'!G1391))</f>
        <v>2385</v>
      </c>
    </row>
    <row r="868" spans="1:2" x14ac:dyDescent="0.2">
      <c r="A868">
        <f>IF(ISBLANK('December 2016'!A1395),"",IF(ISTEXT('December 2016'!A1395),0,'December 2016'!A1395))</f>
        <v>448017</v>
      </c>
      <c r="B868">
        <f>IF(ISBLANK('December 2016'!G1395),"",IF(ISTEXT('December 2016'!G1395),0,'December 2016'!G1395))</f>
        <v>5655</v>
      </c>
    </row>
    <row r="869" spans="1:2" x14ac:dyDescent="0.2">
      <c r="A869" t="e">
        <f>IF(ISBLANK('December 2016'!#REF!),"",IF(ISTEXT('December 2016'!#REF!),0,'December 2016'!#REF!))</f>
        <v>#REF!</v>
      </c>
      <c r="B869" t="e">
        <f>IF(ISBLANK('December 2016'!#REF!),"",IF(ISTEXT('December 2016'!#REF!),0,'December 2016'!#REF!))</f>
        <v>#REF!</v>
      </c>
    </row>
    <row r="870" spans="1:2" x14ac:dyDescent="0.2">
      <c r="A870" t="e">
        <f>IF(ISBLANK('December 2016'!#REF!),"",IF(ISTEXT('December 2016'!#REF!),0,'December 2016'!#REF!))</f>
        <v>#REF!</v>
      </c>
      <c r="B870" t="e">
        <f>IF(ISBLANK('December 2016'!#REF!),"",IF(ISTEXT('December 2016'!#REF!),0,'December 2016'!#REF!))</f>
        <v>#REF!</v>
      </c>
    </row>
    <row r="871" spans="1:2" x14ac:dyDescent="0.2">
      <c r="A871" t="e">
        <f>IF(ISBLANK('December 2016'!#REF!),"",IF(ISTEXT('December 2016'!#REF!),0,'December 2016'!#REF!))</f>
        <v>#REF!</v>
      </c>
      <c r="B871" t="e">
        <f>IF(ISBLANK('December 2016'!#REF!),"",IF(ISTEXT('December 2016'!#REF!),0,'December 2016'!#REF!))</f>
        <v>#REF!</v>
      </c>
    </row>
    <row r="872" spans="1:2" x14ac:dyDescent="0.2">
      <c r="A872" t="e">
        <f>IF(ISBLANK('December 2016'!#REF!),"",IF(ISTEXT('December 2016'!#REF!),0,'December 2016'!#REF!))</f>
        <v>#REF!</v>
      </c>
      <c r="B872" t="e">
        <f>IF(ISBLANK('December 2016'!#REF!),"",IF(ISTEXT('December 2016'!#REF!),0,'December 2016'!#REF!))</f>
        <v>#REF!</v>
      </c>
    </row>
    <row r="873" spans="1:2" x14ac:dyDescent="0.2">
      <c r="A873" t="e">
        <f>IF(ISBLANK('December 2016'!#REF!),"",IF(ISTEXT('December 2016'!#REF!),0,'December 2016'!#REF!))</f>
        <v>#REF!</v>
      </c>
      <c r="B873" t="e">
        <f>IF(ISBLANK('December 2016'!#REF!),"",IF(ISTEXT('December 2016'!#REF!),0,'December 2016'!#REF!))</f>
        <v>#REF!</v>
      </c>
    </row>
    <row r="874" spans="1:2" x14ac:dyDescent="0.2">
      <c r="A874" t="e">
        <f>IF(ISBLANK('December 2016'!#REF!),"",IF(ISTEXT('December 2016'!#REF!),0,'December 2016'!#REF!))</f>
        <v>#REF!</v>
      </c>
      <c r="B874" t="e">
        <f>IF(ISBLANK('December 2016'!#REF!),"",IF(ISTEXT('December 2016'!#REF!),0,'December 2016'!#REF!))</f>
        <v>#REF!</v>
      </c>
    </row>
    <row r="875" spans="1:2" x14ac:dyDescent="0.2">
      <c r="A875" t="e">
        <f>IF(ISBLANK('December 2016'!#REF!),"",IF(ISTEXT('December 2016'!#REF!),0,'December 2016'!#REF!))</f>
        <v>#REF!</v>
      </c>
      <c r="B875" t="e">
        <f>IF(ISBLANK('December 2016'!#REF!),"",IF(ISTEXT('December 2016'!#REF!),0,'December 2016'!#REF!))</f>
        <v>#REF!</v>
      </c>
    </row>
    <row r="876" spans="1:2" x14ac:dyDescent="0.2">
      <c r="A876" t="e">
        <f>IF(ISBLANK('December 2016'!#REF!),"",IF(ISTEXT('December 2016'!#REF!),0,'December 2016'!#REF!))</f>
        <v>#REF!</v>
      </c>
      <c r="B876" t="e">
        <f>IF(ISBLANK('December 2016'!#REF!),"",IF(ISTEXT('December 2016'!#REF!),0,'December 2016'!#REF!))</f>
        <v>#REF!</v>
      </c>
    </row>
    <row r="877" spans="1:2" x14ac:dyDescent="0.2">
      <c r="A877" t="e">
        <f>IF(ISBLANK('December 2016'!#REF!),"",IF(ISTEXT('December 2016'!#REF!),0,'December 2016'!#REF!))</f>
        <v>#REF!</v>
      </c>
      <c r="B877" t="e">
        <f>IF(ISBLANK('December 2016'!#REF!),"",IF(ISTEXT('December 2016'!#REF!),0,'December 2016'!#REF!))</f>
        <v>#REF!</v>
      </c>
    </row>
    <row r="878" spans="1:2" x14ac:dyDescent="0.2">
      <c r="A878" t="e">
        <f>IF(ISBLANK('December 2016'!#REF!),"",IF(ISTEXT('December 2016'!#REF!),0,'December 2016'!#REF!))</f>
        <v>#REF!</v>
      </c>
      <c r="B878" t="e">
        <f>IF(ISBLANK('December 2016'!#REF!),"",IF(ISTEXT('December 2016'!#REF!),0,'December 2016'!#REF!))</f>
        <v>#REF!</v>
      </c>
    </row>
    <row r="879" spans="1:2" x14ac:dyDescent="0.2">
      <c r="A879" t="e">
        <f>IF(ISBLANK('December 2016'!#REF!),"",IF(ISTEXT('December 2016'!#REF!),0,'December 2016'!#REF!))</f>
        <v>#REF!</v>
      </c>
      <c r="B879" t="e">
        <f>IF(ISBLANK('December 2016'!#REF!),"",IF(ISTEXT('December 2016'!#REF!),0,'December 2016'!#REF!))</f>
        <v>#REF!</v>
      </c>
    </row>
    <row r="880" spans="1:2" x14ac:dyDescent="0.2">
      <c r="A880" t="str">
        <f>IF(ISBLANK('December 2016'!A1396),"",IF(ISTEXT('December 2016'!A1396),0,'December 2016'!A1396))</f>
        <v/>
      </c>
      <c r="B880" t="str">
        <f>IF(ISBLANK('December 2016'!G1396),"",IF(ISTEXT('December 2016'!G1396),0,'December 2016'!G1396))</f>
        <v/>
      </c>
    </row>
    <row r="881" spans="1:2" x14ac:dyDescent="0.2">
      <c r="A881" t="e">
        <f>IF(ISBLANK('December 2016'!#REF!),"",IF(ISTEXT('December 2016'!#REF!),0,'December 2016'!#REF!))</f>
        <v>#REF!</v>
      </c>
      <c r="B881" t="e">
        <f>IF(ISBLANK('December 2016'!#REF!),"",IF(ISTEXT('December 2016'!#REF!),0,'December 2016'!#REF!))</f>
        <v>#REF!</v>
      </c>
    </row>
    <row r="882" spans="1:2" x14ac:dyDescent="0.2">
      <c r="A882" t="e">
        <f>IF(ISBLANK('December 2016'!#REF!),"",IF(ISTEXT('December 2016'!#REF!),0,'December 2016'!#REF!))</f>
        <v>#REF!</v>
      </c>
      <c r="B882" t="e">
        <f>IF(ISBLANK('December 2016'!#REF!),"",IF(ISTEXT('December 2016'!#REF!),0,'December 2016'!#REF!))</f>
        <v>#REF!</v>
      </c>
    </row>
    <row r="883" spans="1:2" x14ac:dyDescent="0.2">
      <c r="A883" t="e">
        <f>IF(ISBLANK('December 2016'!#REF!),"",IF(ISTEXT('December 2016'!#REF!),0,'December 2016'!#REF!))</f>
        <v>#REF!</v>
      </c>
      <c r="B883" t="e">
        <f>IF(ISBLANK('December 2016'!#REF!),"",IF(ISTEXT('December 2016'!#REF!),0,'December 2016'!#REF!))</f>
        <v>#REF!</v>
      </c>
    </row>
    <row r="884" spans="1:2" x14ac:dyDescent="0.2">
      <c r="A884" t="e">
        <f>IF(ISBLANK('December 2016'!#REF!),"",IF(ISTEXT('December 2016'!#REF!),0,'December 2016'!#REF!))</f>
        <v>#REF!</v>
      </c>
      <c r="B884" t="e">
        <f>IF(ISBLANK('December 2016'!#REF!),"",IF(ISTEXT('December 2016'!#REF!),0,'December 2016'!#REF!))</f>
        <v>#REF!</v>
      </c>
    </row>
    <row r="885" spans="1:2" x14ac:dyDescent="0.2">
      <c r="A885" t="e">
        <f>IF(ISBLANK('December 2016'!#REF!),"",IF(ISTEXT('December 2016'!#REF!),0,'December 2016'!#REF!))</f>
        <v>#REF!</v>
      </c>
      <c r="B885" t="e">
        <f>IF(ISBLANK('December 2016'!#REF!),"",IF(ISTEXT('December 2016'!#REF!),0,'December 2016'!#REF!))</f>
        <v>#REF!</v>
      </c>
    </row>
    <row r="886" spans="1:2" x14ac:dyDescent="0.2">
      <c r="A886" t="e">
        <f>IF(ISBLANK('December 2016'!#REF!),"",IF(ISTEXT('December 2016'!#REF!),0,'December 2016'!#REF!))</f>
        <v>#REF!</v>
      </c>
      <c r="B886" t="e">
        <f>IF(ISBLANK('December 2016'!#REF!),"",IF(ISTEXT('December 2016'!#REF!),0,'December 2016'!#REF!))</f>
        <v>#REF!</v>
      </c>
    </row>
    <row r="887" spans="1:2" x14ac:dyDescent="0.2">
      <c r="A887" t="e">
        <f>IF(ISBLANK('December 2016'!#REF!),"",IF(ISTEXT('December 2016'!#REF!),0,'December 2016'!#REF!))</f>
        <v>#REF!</v>
      </c>
      <c r="B887" t="e">
        <f>IF(ISBLANK('December 2016'!#REF!),"",IF(ISTEXT('December 2016'!#REF!),0,'December 2016'!#REF!))</f>
        <v>#REF!</v>
      </c>
    </row>
    <row r="888" spans="1:2" x14ac:dyDescent="0.2">
      <c r="A888" t="e">
        <f>IF(ISBLANK('December 2016'!#REF!),"",IF(ISTEXT('December 2016'!#REF!),0,'December 2016'!#REF!))</f>
        <v>#REF!</v>
      </c>
      <c r="B888" t="e">
        <f>IF(ISBLANK('December 2016'!#REF!),"",IF(ISTEXT('December 2016'!#REF!),0,'December 2016'!#REF!))</f>
        <v>#REF!</v>
      </c>
    </row>
    <row r="889" spans="1:2" x14ac:dyDescent="0.2">
      <c r="A889" t="e">
        <f>IF(ISBLANK('December 2016'!#REF!),"",IF(ISTEXT('December 2016'!#REF!),0,'December 2016'!#REF!))</f>
        <v>#REF!</v>
      </c>
      <c r="B889" t="e">
        <f>IF(ISBLANK('December 2016'!#REF!),"",IF(ISTEXT('December 2016'!#REF!),0,'December 2016'!#REF!))</f>
        <v>#REF!</v>
      </c>
    </row>
    <row r="890" spans="1:2" x14ac:dyDescent="0.2">
      <c r="A890" t="e">
        <f>IF(ISBLANK('December 2016'!#REF!),"",IF(ISTEXT('December 2016'!#REF!),0,'December 2016'!#REF!))</f>
        <v>#REF!</v>
      </c>
      <c r="B890" t="e">
        <f>IF(ISBLANK('December 2016'!#REF!),"",IF(ISTEXT('December 2016'!#REF!),0,'December 2016'!#REF!))</f>
        <v>#REF!</v>
      </c>
    </row>
    <row r="891" spans="1:2" x14ac:dyDescent="0.2">
      <c r="A891" t="e">
        <f>IF(ISBLANK('December 2016'!#REF!),"",IF(ISTEXT('December 2016'!#REF!),0,'December 2016'!#REF!))</f>
        <v>#REF!</v>
      </c>
      <c r="B891" t="e">
        <f>IF(ISBLANK('December 2016'!#REF!),"",IF(ISTEXT('December 2016'!#REF!),0,'December 2016'!#REF!))</f>
        <v>#REF!</v>
      </c>
    </row>
    <row r="892" spans="1:2" x14ac:dyDescent="0.2">
      <c r="A892" t="str">
        <f>IF(ISBLANK('December 2016'!A1397),"",IF(ISTEXT('December 2016'!A1397),0,'December 2016'!A1397))</f>
        <v/>
      </c>
      <c r="B892" t="str">
        <f>IF(ISBLANK('December 2016'!G1397),"",IF(ISTEXT('December 2016'!G1397),0,'December 2016'!G1397))</f>
        <v/>
      </c>
    </row>
    <row r="893" spans="1:2" x14ac:dyDescent="0.2">
      <c r="A893">
        <f>IF(ISBLANK('December 2016'!A1398),"",IF(ISTEXT('December 2016'!A1398),0,'December 2016'!A1398))</f>
        <v>448373</v>
      </c>
      <c r="B893">
        <f>IF(ISBLANK('December 2016'!G1398),"",IF(ISTEXT('December 2016'!G1398),0,'December 2016'!G1398))</f>
        <v>665</v>
      </c>
    </row>
    <row r="894" spans="1:2" x14ac:dyDescent="0.2">
      <c r="A894" t="str">
        <f>IF(ISBLANK('December 2016'!A1399),"",IF(ISTEXT('December 2016'!A1399),0,'December 2016'!A1399))</f>
        <v/>
      </c>
      <c r="B894" t="str">
        <f>IF(ISBLANK('December 2016'!G1399),"",IF(ISTEXT('December 2016'!G1399),0,'December 2016'!G1399))</f>
        <v/>
      </c>
    </row>
    <row r="895" spans="1:2" x14ac:dyDescent="0.2">
      <c r="A895" t="str">
        <f>IF(ISBLANK('December 2016'!A1400),"",IF(ISTEXT('December 2016'!A1400),0,'December 2016'!A1400))</f>
        <v/>
      </c>
      <c r="B895" t="str">
        <f>IF(ISBLANK('December 2016'!G1400),"",IF(ISTEXT('December 2016'!G1400),0,'December 2016'!G1400))</f>
        <v/>
      </c>
    </row>
    <row r="896" spans="1:2" x14ac:dyDescent="0.2">
      <c r="A896">
        <f>IF(ISBLANK('December 2016'!A1404),"",IF(ISTEXT('December 2016'!A1404),0,'December 2016'!A1404))</f>
        <v>448374</v>
      </c>
      <c r="B896">
        <f>IF(ISBLANK('December 2016'!G1404),"",IF(ISTEXT('December 2016'!G1404),0,'December 2016'!G1404))</f>
        <v>481.97</v>
      </c>
    </row>
    <row r="897" spans="1:2" x14ac:dyDescent="0.2">
      <c r="A897" t="e">
        <f>IF(ISBLANK('December 2016'!#REF!),"",IF(ISTEXT('December 2016'!#REF!),0,'December 2016'!#REF!))</f>
        <v>#REF!</v>
      </c>
      <c r="B897" t="e">
        <f>IF(ISBLANK('December 2016'!#REF!),"",IF(ISTEXT('December 2016'!#REF!),0,'December 2016'!#REF!))</f>
        <v>#REF!</v>
      </c>
    </row>
    <row r="898" spans="1:2" x14ac:dyDescent="0.2">
      <c r="A898" t="e">
        <f>IF(ISBLANK('December 2016'!#REF!),"",IF(ISTEXT('December 2016'!#REF!),0,'December 2016'!#REF!))</f>
        <v>#REF!</v>
      </c>
      <c r="B898" t="e">
        <f>IF(ISBLANK('December 2016'!#REF!),"",IF(ISTEXT('December 2016'!#REF!),0,'December 2016'!#REF!))</f>
        <v>#REF!</v>
      </c>
    </row>
    <row r="899" spans="1:2" x14ac:dyDescent="0.2">
      <c r="A899">
        <f>IF(ISBLANK('December 2016'!A1405),"",IF(ISTEXT('December 2016'!A1405),0,'December 2016'!A1405))</f>
        <v>448375</v>
      </c>
      <c r="B899">
        <f>IF(ISBLANK('December 2016'!G1405),"",IF(ISTEXT('December 2016'!G1405),0,'December 2016'!G1405))</f>
        <v>11719.11</v>
      </c>
    </row>
    <row r="900" spans="1:2" x14ac:dyDescent="0.2">
      <c r="A900" t="str">
        <f>IF(ISBLANK('December 2016'!A1406),"",IF(ISTEXT('December 2016'!A1406),0,'December 2016'!A1406))</f>
        <v/>
      </c>
      <c r="B900">
        <f>IF(ISBLANK('December 2016'!G1406),"",IF(ISTEXT('December 2016'!G1406),0,'December 2016'!G1406))</f>
        <v>15950</v>
      </c>
    </row>
    <row r="901" spans="1:2" x14ac:dyDescent="0.2">
      <c r="A901" t="str">
        <f>IF(ISBLANK('December 2016'!A1407),"",IF(ISTEXT('December 2016'!A1407),0,'December 2016'!A1407))</f>
        <v/>
      </c>
      <c r="B901">
        <f>IF(ISBLANK('December 2016'!G1407),"",IF(ISTEXT('December 2016'!G1407),0,'December 2016'!G1407))</f>
        <v>84</v>
      </c>
    </row>
    <row r="902" spans="1:2" x14ac:dyDescent="0.2">
      <c r="A902" t="e">
        <f>IF(ISBLANK('December 2016'!#REF!),"",IF(ISTEXT('December 2016'!#REF!),0,'December 2016'!#REF!))</f>
        <v>#REF!</v>
      </c>
      <c r="B902" t="e">
        <f>IF(ISBLANK('December 2016'!#REF!),"",IF(ISTEXT('December 2016'!#REF!),0,'December 2016'!#REF!))</f>
        <v>#REF!</v>
      </c>
    </row>
    <row r="903" spans="1:2" x14ac:dyDescent="0.2">
      <c r="A903" t="e">
        <f>IF(ISBLANK('December 2016'!#REF!),"",IF(ISTEXT('December 2016'!#REF!),0,'December 2016'!#REF!))</f>
        <v>#REF!</v>
      </c>
      <c r="B903" t="e">
        <f>IF(ISBLANK('December 2016'!#REF!),"",IF(ISTEXT('December 2016'!#REF!),0,'December 2016'!#REF!))</f>
        <v>#REF!</v>
      </c>
    </row>
    <row r="904" spans="1:2" x14ac:dyDescent="0.2">
      <c r="A904" t="e">
        <f>IF(ISBLANK('December 2016'!#REF!),"",IF(ISTEXT('December 2016'!#REF!),0,'December 2016'!#REF!))</f>
        <v>#REF!</v>
      </c>
      <c r="B904" t="e">
        <f>IF(ISBLANK('December 2016'!#REF!),"",IF(ISTEXT('December 2016'!#REF!),0,'December 2016'!#REF!))</f>
        <v>#REF!</v>
      </c>
    </row>
    <row r="905" spans="1:2" x14ac:dyDescent="0.2">
      <c r="A905">
        <f>IF(ISBLANK('December 2016'!A1411),"",IF(ISTEXT('December 2016'!A1411),0,'December 2016'!A1411))</f>
        <v>447871</v>
      </c>
      <c r="B905">
        <f>IF(ISBLANK('December 2016'!G1411),"",IF(ISTEXT('December 2016'!G1411),0,'December 2016'!G1411))</f>
        <v>215.8</v>
      </c>
    </row>
    <row r="906" spans="1:2" x14ac:dyDescent="0.2">
      <c r="A906" t="e">
        <f>IF(ISBLANK('December 2016'!#REF!),"",IF(ISTEXT('December 2016'!#REF!),0,'December 2016'!#REF!))</f>
        <v>#REF!</v>
      </c>
      <c r="B906" t="e">
        <f>IF(ISBLANK('December 2016'!#REF!),"",IF(ISTEXT('December 2016'!#REF!),0,'December 2016'!#REF!))</f>
        <v>#REF!</v>
      </c>
    </row>
    <row r="907" spans="1:2" x14ac:dyDescent="0.2">
      <c r="A907" t="e">
        <f>IF(ISBLANK('December 2016'!#REF!),"",IF(ISTEXT('December 2016'!#REF!),0,'December 2016'!#REF!))</f>
        <v>#REF!</v>
      </c>
      <c r="B907" t="e">
        <f>IF(ISBLANK('December 2016'!#REF!),"",IF(ISTEXT('December 2016'!#REF!),0,'December 2016'!#REF!))</f>
        <v>#REF!</v>
      </c>
    </row>
    <row r="908" spans="1:2" x14ac:dyDescent="0.2">
      <c r="A908">
        <f>IF(ISBLANK('December 2016'!A1415),"",IF(ISTEXT('December 2016'!A1415),0,'December 2016'!A1415))</f>
        <v>447881</v>
      </c>
      <c r="B908">
        <f>IF(ISBLANK('December 2016'!G1415),"",IF(ISTEXT('December 2016'!G1415),0,'December 2016'!G1415))</f>
        <v>799.39</v>
      </c>
    </row>
    <row r="909" spans="1:2" x14ac:dyDescent="0.2">
      <c r="A909">
        <f>IF(ISBLANK('December 2016'!A1419),"",IF(ISTEXT('December 2016'!A1419),0,'December 2016'!A1419))</f>
        <v>448376</v>
      </c>
      <c r="B909">
        <f>IF(ISBLANK('December 2016'!G1419),"",IF(ISTEXT('December 2016'!G1419),0,'December 2016'!G1419))</f>
        <v>475</v>
      </c>
    </row>
    <row r="910" spans="1:2" x14ac:dyDescent="0.2">
      <c r="A910">
        <f>IF(ISBLANK('December 2016'!A1423),"",IF(ISTEXT('December 2016'!A1423),0,'December 2016'!A1423))</f>
        <v>448377</v>
      </c>
      <c r="B910">
        <f>IF(ISBLANK('December 2016'!G1423),"",IF(ISTEXT('December 2016'!G1423),0,'December 2016'!G1423))</f>
        <v>1400</v>
      </c>
    </row>
    <row r="911" spans="1:2" x14ac:dyDescent="0.2">
      <c r="A911" t="e">
        <f>IF(ISBLANK('December 2016'!#REF!),"",IF(ISTEXT('December 2016'!#REF!),0,'December 2016'!#REF!))</f>
        <v>#REF!</v>
      </c>
      <c r="B911" t="e">
        <f>IF(ISBLANK('December 2016'!#REF!),"",IF(ISTEXT('December 2016'!#REF!),0,'December 2016'!#REF!))</f>
        <v>#REF!</v>
      </c>
    </row>
    <row r="912" spans="1:2" x14ac:dyDescent="0.2">
      <c r="A912" t="str">
        <f>IF(ISBLANK('December 2016'!A1424),"",IF(ISTEXT('December 2016'!A1424),0,'December 2016'!A1424))</f>
        <v/>
      </c>
      <c r="B912" t="str">
        <f>IF(ISBLANK('December 2016'!G1424),"",IF(ISTEXT('December 2016'!G1424),0,'December 2016'!G1424))</f>
        <v/>
      </c>
    </row>
    <row r="913" spans="1:2" x14ac:dyDescent="0.2">
      <c r="A913" t="str">
        <f>IF(ISBLANK('December 2016'!A1425),"",IF(ISTEXT('December 2016'!A1425),0,'December 2016'!A1425))</f>
        <v/>
      </c>
      <c r="B913">
        <f>IF(ISBLANK('December 2016'!G1425),"",IF(ISTEXT('December 2016'!G1425),0,'December 2016'!G1425))</f>
        <v>997.5</v>
      </c>
    </row>
    <row r="914" spans="1:2" x14ac:dyDescent="0.2">
      <c r="A914" t="e">
        <f>IF(ISBLANK('December 2016'!#REF!),"",IF(ISTEXT('December 2016'!#REF!),0,'December 2016'!#REF!))</f>
        <v>#REF!</v>
      </c>
      <c r="B914" t="e">
        <f>IF(ISBLANK('December 2016'!#REF!),"",IF(ISTEXT('December 2016'!#REF!),0,'December 2016'!#REF!))</f>
        <v>#REF!</v>
      </c>
    </row>
    <row r="915" spans="1:2" x14ac:dyDescent="0.2">
      <c r="A915" t="str">
        <f>IF(ISBLANK('December 2016'!A1426),"",IF(ISTEXT('December 2016'!A1426),0,'December 2016'!A1426))</f>
        <v/>
      </c>
      <c r="B915">
        <f>IF(ISBLANK('December 2016'!G1426),"",IF(ISTEXT('December 2016'!G1426),0,'December 2016'!G1426))</f>
        <v>25</v>
      </c>
    </row>
    <row r="916" spans="1:2" x14ac:dyDescent="0.2">
      <c r="A916" t="str">
        <f>IF(ISBLANK('December 2016'!A1427),"",IF(ISTEXT('December 2016'!A1427),0,'December 2016'!A1427))</f>
        <v/>
      </c>
      <c r="B916">
        <f>IF(ISBLANK('December 2016'!G1427),"",IF(ISTEXT('December 2016'!G1427),0,'December 2016'!G1427))</f>
        <v>200</v>
      </c>
    </row>
    <row r="917" spans="1:2" x14ac:dyDescent="0.2">
      <c r="A917" t="e">
        <f>IF(ISBLANK('December 2016'!#REF!),"",IF(ISTEXT('December 2016'!#REF!),0,'December 2016'!#REF!))</f>
        <v>#REF!</v>
      </c>
      <c r="B917" t="e">
        <f>IF(ISBLANK('December 2016'!#REF!),"",IF(ISTEXT('December 2016'!#REF!),0,'December 2016'!#REF!))</f>
        <v>#REF!</v>
      </c>
    </row>
    <row r="918" spans="1:2" x14ac:dyDescent="0.2">
      <c r="A918" t="str">
        <f>IF(ISBLANK('December 2016'!A1428),"",IF(ISTEXT('December 2016'!A1428),0,'December 2016'!A1428))</f>
        <v/>
      </c>
      <c r="B918">
        <f>IF(ISBLANK('December 2016'!G1428),"",IF(ISTEXT('December 2016'!G1428),0,'December 2016'!G1428))</f>
        <v>1475</v>
      </c>
    </row>
    <row r="919" spans="1:2" x14ac:dyDescent="0.2">
      <c r="A919" t="e">
        <f>IF(ISBLANK('December 2016'!#REF!),"",IF(ISTEXT('December 2016'!#REF!),0,'December 2016'!#REF!))</f>
        <v>#REF!</v>
      </c>
      <c r="B919" t="e">
        <f>IF(ISBLANK('December 2016'!#REF!),"",IF(ISTEXT('December 2016'!#REF!),0,'December 2016'!#REF!))</f>
        <v>#REF!</v>
      </c>
    </row>
    <row r="920" spans="1:2" x14ac:dyDescent="0.2">
      <c r="A920" t="str">
        <f>IF(ISBLANK('December 2016'!A1429),"",IF(ISTEXT('December 2016'!A1429),0,'December 2016'!A1429))</f>
        <v/>
      </c>
      <c r="B920">
        <f>IF(ISBLANK('December 2016'!G1429),"",IF(ISTEXT('December 2016'!G1429),0,'December 2016'!G1429))</f>
        <v>100</v>
      </c>
    </row>
    <row r="921" spans="1:2" x14ac:dyDescent="0.2">
      <c r="A921">
        <f>IF(ISBLANK('December 2016'!A1433),"",IF(ISTEXT('December 2016'!A1433),0,'December 2016'!A1433))</f>
        <v>448018</v>
      </c>
      <c r="B921">
        <f>IF(ISBLANK('December 2016'!G1433),"",IF(ISTEXT('December 2016'!G1433),0,'December 2016'!G1433))</f>
        <v>513.95000000000005</v>
      </c>
    </row>
    <row r="922" spans="1:2" x14ac:dyDescent="0.2">
      <c r="A922">
        <f>IF(ISBLANK('December 2016'!A1437),"",IF(ISTEXT('December 2016'!A1437),0,'December 2016'!A1437))</f>
        <v>448378</v>
      </c>
      <c r="B922">
        <f>IF(ISBLANK('December 2016'!G1437),"",IF(ISTEXT('December 2016'!G1437),0,'December 2016'!G1437))</f>
        <v>64580.56</v>
      </c>
    </row>
    <row r="923" spans="1:2" x14ac:dyDescent="0.2">
      <c r="A923" t="e">
        <f>IF(ISBLANK('December 2016'!#REF!),"",IF(ISTEXT('December 2016'!#REF!),0,'December 2016'!#REF!))</f>
        <v>#REF!</v>
      </c>
      <c r="B923" t="e">
        <f>IF(ISBLANK('December 2016'!#REF!),"",IF(ISTEXT('December 2016'!#REF!),0,'December 2016'!#REF!))</f>
        <v>#REF!</v>
      </c>
    </row>
    <row r="924" spans="1:2" x14ac:dyDescent="0.2">
      <c r="A924">
        <f>IF(ISBLANK('December 2016'!A1441),"",IF(ISTEXT('December 2016'!A1441),0,'December 2016'!A1441))</f>
        <v>448019</v>
      </c>
      <c r="B924">
        <f>IF(ISBLANK('December 2016'!G1441),"",IF(ISTEXT('December 2016'!G1441),0,'December 2016'!G1441))</f>
        <v>8.64</v>
      </c>
    </row>
    <row r="925" spans="1:2" x14ac:dyDescent="0.2">
      <c r="A925">
        <f>IF(ISBLANK('December 2016'!A1445),"",IF(ISTEXT('December 2016'!A1445),0,'December 2016'!A1445))</f>
        <v>448379</v>
      </c>
      <c r="B925">
        <f>IF(ISBLANK('December 2016'!G1445),"",IF(ISTEXT('December 2016'!G1445),0,'December 2016'!G1445))</f>
        <v>17551</v>
      </c>
    </row>
    <row r="926" spans="1:2" x14ac:dyDescent="0.2">
      <c r="A926">
        <f>IF(ISBLANK('December 2016'!A1449),"",IF(ISTEXT('December 2016'!A1449),0,'December 2016'!A1449))</f>
        <v>448380</v>
      </c>
      <c r="B926">
        <f>IF(ISBLANK('December 2016'!G1449),"",IF(ISTEXT('December 2016'!G1449),0,'December 2016'!G1449))</f>
        <v>3350</v>
      </c>
    </row>
    <row r="927" spans="1:2" x14ac:dyDescent="0.2">
      <c r="A927">
        <f>IF(ISBLANK('December 2016'!A1453),"",IF(ISTEXT('December 2016'!A1453),0,'December 2016'!A1453))</f>
        <v>94058</v>
      </c>
      <c r="B927">
        <f>IF(ISBLANK('December 2016'!G1453),"",IF(ISTEXT('December 2016'!G1453),0,'December 2016'!G1453))</f>
        <v>6050.62</v>
      </c>
    </row>
    <row r="928" spans="1:2" x14ac:dyDescent="0.2">
      <c r="A928">
        <f>IF(ISBLANK('December 2016'!A1454),"",IF(ISTEXT('December 2016'!A1454),0,'December 2016'!A1454))</f>
        <v>94059</v>
      </c>
      <c r="B928">
        <f>IF(ISBLANK('December 2016'!G1454),"",IF(ISTEXT('December 2016'!G1454),0,'December 2016'!G1454))</f>
        <v>766.67</v>
      </c>
    </row>
    <row r="929" spans="1:2" x14ac:dyDescent="0.2">
      <c r="A929">
        <f>IF(ISBLANK('December 2016'!A1455),"",IF(ISTEXT('December 2016'!A1455),0,'December 2016'!A1455))</f>
        <v>94078</v>
      </c>
      <c r="B929">
        <f>IF(ISBLANK('December 2016'!G1455),"",IF(ISTEXT('December 2016'!G1455),0,'December 2016'!G1455))</f>
        <v>11234.67</v>
      </c>
    </row>
    <row r="930" spans="1:2" x14ac:dyDescent="0.2">
      <c r="A930">
        <f>IF(ISBLANK('December 2016'!A1459),"",IF(ISTEXT('December 2016'!A1459),0,'December 2016'!A1459))</f>
        <v>448382</v>
      </c>
      <c r="B930">
        <f>IF(ISBLANK('December 2016'!G1459),"",IF(ISTEXT('December 2016'!G1459),0,'December 2016'!G1459))</f>
        <v>270.08</v>
      </c>
    </row>
    <row r="931" spans="1:2" x14ac:dyDescent="0.2">
      <c r="A931" t="str">
        <f>IF(ISBLANK('December 2016'!A1460),"",IF(ISTEXT('December 2016'!A1460),0,'December 2016'!A1460))</f>
        <v/>
      </c>
      <c r="B931">
        <f>IF(ISBLANK('December 2016'!G1460),"",IF(ISTEXT('December 2016'!G1460),0,'December 2016'!G1460))</f>
        <v>11250.56</v>
      </c>
    </row>
    <row r="932" spans="1:2" x14ac:dyDescent="0.2">
      <c r="A932" t="str">
        <f>IF(ISBLANK('December 2016'!A1461),"",IF(ISTEXT('December 2016'!A1461),0,'December 2016'!A1461))</f>
        <v/>
      </c>
      <c r="B932">
        <f>IF(ISBLANK('December 2016'!G1461),"",IF(ISTEXT('December 2016'!G1461),0,'December 2016'!G1461))</f>
        <v>51.97</v>
      </c>
    </row>
    <row r="933" spans="1:2" x14ac:dyDescent="0.2">
      <c r="A933" t="str">
        <f>IF(ISBLANK('December 2016'!A1462),"",IF(ISTEXT('December 2016'!A1462),0,'December 2016'!A1462))</f>
        <v/>
      </c>
      <c r="B933" t="str">
        <f>IF(ISBLANK('December 2016'!G1462),"",IF(ISTEXT('December 2016'!G1462),0,'December 2016'!G1462))</f>
        <v/>
      </c>
    </row>
    <row r="934" spans="1:2" x14ac:dyDescent="0.2">
      <c r="A934" t="str">
        <f>IF(ISBLANK('December 2016'!A1463),"",IF(ISTEXT('December 2016'!A1463),0,'December 2016'!A1463))</f>
        <v/>
      </c>
      <c r="B934" t="str">
        <f>IF(ISBLANK('December 2016'!G1463),"",IF(ISTEXT('December 2016'!G1463),0,'December 2016'!G1463))</f>
        <v/>
      </c>
    </row>
    <row r="935" spans="1:2" x14ac:dyDescent="0.2">
      <c r="A935" t="str">
        <f>IF(ISBLANK('December 2016'!A1464),"",IF(ISTEXT('December 2016'!A1464),0,'December 2016'!A1464))</f>
        <v/>
      </c>
      <c r="B935">
        <f>IF(ISBLANK('December 2016'!G1464),"",IF(ISTEXT('December 2016'!G1464),0,'December 2016'!G1464))</f>
        <v>5288.93</v>
      </c>
    </row>
    <row r="936" spans="1:2" x14ac:dyDescent="0.2">
      <c r="A936" t="str">
        <f>IF(ISBLANK('December 2016'!A1465),"",IF(ISTEXT('December 2016'!A1465),0,'December 2016'!A1465))</f>
        <v/>
      </c>
      <c r="B936" t="str">
        <f>IF(ISBLANK('December 2016'!G1465),"",IF(ISTEXT('December 2016'!G1465),0,'December 2016'!G1465))</f>
        <v/>
      </c>
    </row>
    <row r="937" spans="1:2" x14ac:dyDescent="0.2">
      <c r="A937" t="str">
        <f>IF(ISBLANK('December 2016'!A1466),"",IF(ISTEXT('December 2016'!A1466),0,'December 2016'!A1466))</f>
        <v/>
      </c>
      <c r="B937" t="str">
        <f>IF(ISBLANK('December 2016'!G1466),"",IF(ISTEXT('December 2016'!G1466),0,'December 2016'!G1466))</f>
        <v/>
      </c>
    </row>
    <row r="938" spans="1:2" x14ac:dyDescent="0.2">
      <c r="A938" t="str">
        <f>IF(ISBLANK('December 2016'!A1467),"",IF(ISTEXT('December 2016'!A1467),0,'December 2016'!A1467))</f>
        <v/>
      </c>
      <c r="B938" t="str">
        <f>IF(ISBLANK('December 2016'!G1467),"",IF(ISTEXT('December 2016'!G1467),0,'December 2016'!G1467))</f>
        <v/>
      </c>
    </row>
    <row r="939" spans="1:2" x14ac:dyDescent="0.2">
      <c r="A939" t="str">
        <f>IF(ISBLANK('December 2016'!A1468),"",IF(ISTEXT('December 2016'!A1468),0,'December 2016'!A1468))</f>
        <v/>
      </c>
      <c r="B939" t="str">
        <f>IF(ISBLANK('December 2016'!G1468),"",IF(ISTEXT('December 2016'!G1468),0,'December 2016'!G1468))</f>
        <v/>
      </c>
    </row>
    <row r="940" spans="1:2" x14ac:dyDescent="0.2">
      <c r="A940" t="str">
        <f>IF(ISBLANK('December 2016'!A1469),"",IF(ISTEXT('December 2016'!A1469),0,'December 2016'!A1469))</f>
        <v/>
      </c>
      <c r="B940" t="str">
        <f>IF(ISBLANK('December 2016'!G1469),"",IF(ISTEXT('December 2016'!G1469),0,'December 2016'!G1469))</f>
        <v/>
      </c>
    </row>
    <row r="941" spans="1:2" x14ac:dyDescent="0.2">
      <c r="A941" t="str">
        <f>IF(ISBLANK('December 2016'!A1470),"",IF(ISTEXT('December 2016'!A1470),0,'December 2016'!A1470))</f>
        <v/>
      </c>
      <c r="B941" t="str">
        <f>IF(ISBLANK('December 2016'!G1470),"",IF(ISTEXT('December 2016'!G1470),0,'December 2016'!G1470))</f>
        <v/>
      </c>
    </row>
    <row r="942" spans="1:2" x14ac:dyDescent="0.2">
      <c r="A942" t="str">
        <f>IF(ISBLANK('December 2016'!A1471),"",IF(ISTEXT('December 2016'!A1471),0,'December 2016'!A1471))</f>
        <v/>
      </c>
      <c r="B942" t="str">
        <f>IF(ISBLANK('December 2016'!G1471),"",IF(ISTEXT('December 2016'!G1471),0,'December 2016'!G1471))</f>
        <v/>
      </c>
    </row>
    <row r="943" spans="1:2" x14ac:dyDescent="0.2">
      <c r="A943" t="str">
        <f>IF(ISBLANK('December 2016'!A1472),"",IF(ISTEXT('December 2016'!A1472),0,'December 2016'!A1472))</f>
        <v/>
      </c>
      <c r="B943" t="str">
        <f>IF(ISBLANK('December 2016'!G1472),"",IF(ISTEXT('December 2016'!G1472),0,'December 2016'!G1472))</f>
        <v/>
      </c>
    </row>
    <row r="944" spans="1:2" x14ac:dyDescent="0.2">
      <c r="A944" t="str">
        <f>IF(ISBLANK('December 2016'!A1473),"",IF(ISTEXT('December 2016'!A1473),0,'December 2016'!A1473))</f>
        <v/>
      </c>
      <c r="B944" t="str">
        <f>IF(ISBLANK('December 2016'!G1473),"",IF(ISTEXT('December 2016'!G1473),0,'December 2016'!G1473))</f>
        <v/>
      </c>
    </row>
    <row r="945" spans="1:2" x14ac:dyDescent="0.2">
      <c r="A945" t="str">
        <f>IF(ISBLANK('December 2016'!A1474),"",IF(ISTEXT('December 2016'!A1474),0,'December 2016'!A1474))</f>
        <v/>
      </c>
      <c r="B945" t="str">
        <f>IF(ISBLANK('December 2016'!G1474),"",IF(ISTEXT('December 2016'!G1474),0,'December 2016'!G1474))</f>
        <v/>
      </c>
    </row>
    <row r="946" spans="1:2" x14ac:dyDescent="0.2">
      <c r="A946" t="str">
        <f>IF(ISBLANK('December 2016'!A1475),"",IF(ISTEXT('December 2016'!A1475),0,'December 2016'!A1475))</f>
        <v/>
      </c>
      <c r="B946" t="str">
        <f>IF(ISBLANK('December 2016'!G1475),"",IF(ISTEXT('December 2016'!G1475),0,'December 2016'!G1475))</f>
        <v/>
      </c>
    </row>
    <row r="947" spans="1:2" x14ac:dyDescent="0.2">
      <c r="A947" t="e">
        <f>IF(ISBLANK('December 2016'!#REF!),"",IF(ISTEXT('December 2016'!#REF!),0,'December 2016'!#REF!))</f>
        <v>#REF!</v>
      </c>
      <c r="B947" t="e">
        <f>IF(ISBLANK('December 2016'!#REF!),"",IF(ISTEXT('December 2016'!#REF!),0,'December 2016'!#REF!))</f>
        <v>#REF!</v>
      </c>
    </row>
    <row r="948" spans="1:2" x14ac:dyDescent="0.2">
      <c r="A948" t="str">
        <f>IF(ISBLANK('December 2016'!A1476),"",IF(ISTEXT('December 2016'!A1476),0,'December 2016'!A1476))</f>
        <v/>
      </c>
      <c r="B948" t="str">
        <f>IF(ISBLANK('December 2016'!G1476),"",IF(ISTEXT('December 2016'!G1476),0,'December 2016'!G1476))</f>
        <v/>
      </c>
    </row>
    <row r="949" spans="1:2" x14ac:dyDescent="0.2">
      <c r="A949" t="str">
        <f>IF(ISBLANK('December 2016'!A1477),"",IF(ISTEXT('December 2016'!A1477),0,'December 2016'!A1477))</f>
        <v/>
      </c>
      <c r="B949" t="str">
        <f>IF(ISBLANK('December 2016'!G1477),"",IF(ISTEXT('December 2016'!G1477),0,'December 2016'!G1477))</f>
        <v/>
      </c>
    </row>
    <row r="950" spans="1:2" x14ac:dyDescent="0.2">
      <c r="A950" t="str">
        <f>IF(ISBLANK('December 2016'!A1478),"",IF(ISTEXT('December 2016'!A1478),0,'December 2016'!A1478))</f>
        <v/>
      </c>
      <c r="B950" t="str">
        <f>IF(ISBLANK('December 2016'!G1478),"",IF(ISTEXT('December 2016'!G1478),0,'December 2016'!G1478))</f>
        <v/>
      </c>
    </row>
    <row r="951" spans="1:2" x14ac:dyDescent="0.2">
      <c r="A951" t="str">
        <f>IF(ISBLANK('December 2016'!A1479),"",IF(ISTEXT('December 2016'!A1479),0,'December 2016'!A1479))</f>
        <v/>
      </c>
      <c r="B951" t="str">
        <f>IF(ISBLANK('December 2016'!G1479),"",IF(ISTEXT('December 2016'!G1479),0,'December 2016'!G1479))</f>
        <v/>
      </c>
    </row>
    <row r="952" spans="1:2" x14ac:dyDescent="0.2">
      <c r="A952" t="str">
        <f>IF(ISBLANK('December 2016'!A1480),"",IF(ISTEXT('December 2016'!A1480),0,'December 2016'!A1480))</f>
        <v/>
      </c>
      <c r="B952" t="str">
        <f>IF(ISBLANK('December 2016'!G1480),"",IF(ISTEXT('December 2016'!G1480),0,'December 2016'!G1480))</f>
        <v/>
      </c>
    </row>
    <row r="953" spans="1:2" x14ac:dyDescent="0.2">
      <c r="A953" t="str">
        <f>IF(ISBLANK('December 2016'!A1481),"",IF(ISTEXT('December 2016'!A1481),0,'December 2016'!A1481))</f>
        <v/>
      </c>
      <c r="B953" t="str">
        <f>IF(ISBLANK('December 2016'!G1481),"",IF(ISTEXT('December 2016'!G1481),0,'December 2016'!G1481))</f>
        <v/>
      </c>
    </row>
    <row r="954" spans="1:2" x14ac:dyDescent="0.2">
      <c r="A954">
        <f>IF(ISBLANK('December 2016'!A1482),"",IF(ISTEXT('December 2016'!A1482),0,'December 2016'!A1482))</f>
        <v>448383</v>
      </c>
      <c r="B954">
        <f>IF(ISBLANK('December 2016'!G1482),"",IF(ISTEXT('December 2016'!G1482),0,'December 2016'!G1482))</f>
        <v>3297.14</v>
      </c>
    </row>
    <row r="955" spans="1:2" x14ac:dyDescent="0.2">
      <c r="A955">
        <f>IF(ISBLANK('December 2016'!A1486),"",IF(ISTEXT('December 2016'!A1486),0,'December 2016'!A1486))</f>
        <v>448020</v>
      </c>
      <c r="B955">
        <f>IF(ISBLANK('December 2016'!G1486),"",IF(ISTEXT('December 2016'!G1486),0,'December 2016'!G1486))</f>
        <v>193</v>
      </c>
    </row>
    <row r="956" spans="1:2" x14ac:dyDescent="0.2">
      <c r="A956" t="str">
        <f>IF(ISBLANK('December 2016'!A1487),"",IF(ISTEXT('December 2016'!A1487),0,'December 2016'!A1487))</f>
        <v/>
      </c>
      <c r="B956">
        <f>IF(ISBLANK('December 2016'!G1487),"",IF(ISTEXT('December 2016'!G1487),0,'December 2016'!G1487))</f>
        <v>193</v>
      </c>
    </row>
    <row r="957" spans="1:2" x14ac:dyDescent="0.2">
      <c r="A957" t="str">
        <f>IF(ISBLANK('December 2016'!A1488),"",IF(ISTEXT('December 2016'!A1488),0,'December 2016'!A1488))</f>
        <v/>
      </c>
      <c r="B957">
        <f>IF(ISBLANK('December 2016'!G1488),"",IF(ISTEXT('December 2016'!G1488),0,'December 2016'!G1488))</f>
        <v>193</v>
      </c>
    </row>
    <row r="958" spans="1:2" x14ac:dyDescent="0.2">
      <c r="A958" t="str">
        <f>IF(ISBLANK('December 2016'!A1489),"",IF(ISTEXT('December 2016'!A1489),0,'December 2016'!A1489))</f>
        <v/>
      </c>
      <c r="B958">
        <f>IF(ISBLANK('December 2016'!G1489),"",IF(ISTEXT('December 2016'!G1489),0,'December 2016'!G1489))</f>
        <v>193</v>
      </c>
    </row>
    <row r="959" spans="1:2" x14ac:dyDescent="0.2">
      <c r="A959" t="str">
        <f>IF(ISBLANK('December 2016'!A1490),"",IF(ISTEXT('December 2016'!A1490),0,'December 2016'!A1490))</f>
        <v/>
      </c>
      <c r="B959">
        <f>IF(ISBLANK('December 2016'!G1490),"",IF(ISTEXT('December 2016'!G1490),0,'December 2016'!G1490))</f>
        <v>193</v>
      </c>
    </row>
    <row r="960" spans="1:2" x14ac:dyDescent="0.2">
      <c r="A960">
        <f>IF(ISBLANK('December 2016'!A1491),"",IF(ISTEXT('December 2016'!A1491),0,'December 2016'!A1491))</f>
        <v>448384</v>
      </c>
      <c r="B960">
        <f>IF(ISBLANK('December 2016'!G1491),"",IF(ISTEXT('December 2016'!G1491),0,'December 2016'!G1491))</f>
        <v>400</v>
      </c>
    </row>
    <row r="961" spans="1:2" x14ac:dyDescent="0.2">
      <c r="A961" t="str">
        <f>IF(ISBLANK('December 2016'!A1492),"",IF(ISTEXT('December 2016'!A1492),0,'December 2016'!A1492))</f>
        <v/>
      </c>
      <c r="B961">
        <f>IF(ISBLANK('December 2016'!G1492),"",IF(ISTEXT('December 2016'!G1492),0,'December 2016'!G1492))</f>
        <v>400</v>
      </c>
    </row>
    <row r="962" spans="1:2" x14ac:dyDescent="0.2">
      <c r="A962" t="str">
        <f>IF(ISBLANK('December 2016'!A1493),"",IF(ISTEXT('December 2016'!A1493),0,'December 2016'!A1493))</f>
        <v/>
      </c>
      <c r="B962">
        <f>IF(ISBLANK('December 2016'!G1493),"",IF(ISTEXT('December 2016'!G1493),0,'December 2016'!G1493))</f>
        <v>1065</v>
      </c>
    </row>
    <row r="963" spans="1:2" x14ac:dyDescent="0.2">
      <c r="A963" t="str">
        <f>IF(ISBLANK('December 2016'!A1494),"",IF(ISTEXT('December 2016'!A1494),0,'December 2016'!A1494))</f>
        <v/>
      </c>
      <c r="B963">
        <f>IF(ISBLANK('December 2016'!G1494),"",IF(ISTEXT('December 2016'!G1494),0,'December 2016'!G1494))</f>
        <v>400</v>
      </c>
    </row>
    <row r="964" spans="1:2" x14ac:dyDescent="0.2">
      <c r="A964" t="str">
        <f>IF(ISBLANK('December 2016'!A1495),"",IF(ISTEXT('December 2016'!A1495),0,'December 2016'!A1495))</f>
        <v/>
      </c>
      <c r="B964">
        <f>IF(ISBLANK('December 2016'!G1495),"",IF(ISTEXT('December 2016'!G1495),0,'December 2016'!G1495))</f>
        <v>500</v>
      </c>
    </row>
    <row r="965" spans="1:2" x14ac:dyDescent="0.2">
      <c r="A965">
        <f>IF(ISBLANK('December 2016'!A1499),"",IF(ISTEXT('December 2016'!A1499),0,'December 2016'!A1499))</f>
        <v>448021</v>
      </c>
      <c r="B965">
        <f>IF(ISBLANK('December 2016'!G1499),"",IF(ISTEXT('December 2016'!G1499),0,'December 2016'!G1499))</f>
        <v>500</v>
      </c>
    </row>
    <row r="966" spans="1:2" x14ac:dyDescent="0.2">
      <c r="A966" t="str">
        <f>IF(ISBLANK('December 2016'!A1500),"",IF(ISTEXT('December 2016'!A1500),0,'December 2016'!A1500))</f>
        <v/>
      </c>
      <c r="B966">
        <f>IF(ISBLANK('December 2016'!G1500),"",IF(ISTEXT('December 2016'!G1500),0,'December 2016'!G1500))</f>
        <v>260</v>
      </c>
    </row>
    <row r="967" spans="1:2" x14ac:dyDescent="0.2">
      <c r="A967">
        <f>IF(ISBLANK('December 2016'!A1504),"",IF(ISTEXT('December 2016'!A1504),0,'December 2016'!A1504))</f>
        <v>448022</v>
      </c>
      <c r="B967">
        <f>IF(ISBLANK('December 2016'!G1504),"",IF(ISTEXT('December 2016'!G1504),0,'December 2016'!G1504))</f>
        <v>1052.6400000000001</v>
      </c>
    </row>
    <row r="968" spans="1:2" x14ac:dyDescent="0.2">
      <c r="A968">
        <f>IF(ISBLANK('December 2016'!A1508),"",IF(ISTEXT('December 2016'!A1508),0,'December 2016'!A1508))</f>
        <v>448023</v>
      </c>
      <c r="B968">
        <f>IF(ISBLANK('December 2016'!G1508),"",IF(ISTEXT('December 2016'!G1508),0,'December 2016'!G1508))</f>
        <v>1875</v>
      </c>
    </row>
    <row r="969" spans="1:2" x14ac:dyDescent="0.2">
      <c r="A969">
        <f>IF(ISBLANK('December 2016'!A1512),"",IF(ISTEXT('December 2016'!A1512),0,'December 2016'!A1512))</f>
        <v>448385</v>
      </c>
      <c r="B969">
        <f>IF(ISBLANK('December 2016'!G1512),"",IF(ISTEXT('December 2016'!G1512),0,'December 2016'!G1512))</f>
        <v>1.1399999999999999</v>
      </c>
    </row>
    <row r="970" spans="1:2" x14ac:dyDescent="0.2">
      <c r="A970">
        <f>IF(ISBLANK('December 2016'!A1516),"",IF(ISTEXT('December 2016'!A1516),0,'December 2016'!A1516))</f>
        <v>448024</v>
      </c>
      <c r="B970">
        <f>IF(ISBLANK('December 2016'!G1516),"",IF(ISTEXT('December 2016'!G1516),0,'December 2016'!G1516))</f>
        <v>1690</v>
      </c>
    </row>
    <row r="971" spans="1:2" x14ac:dyDescent="0.2">
      <c r="A971">
        <f>IF(ISBLANK('December 2016'!A1517),"",IF(ISTEXT('December 2016'!A1517),0,'December 2016'!A1517))</f>
        <v>448386</v>
      </c>
      <c r="B971">
        <f>IF(ISBLANK('December 2016'!G1517),"",IF(ISTEXT('December 2016'!G1517),0,'December 2016'!G1517))</f>
        <v>100</v>
      </c>
    </row>
    <row r="972" spans="1:2" x14ac:dyDescent="0.2">
      <c r="A972">
        <f>IF(ISBLANK('December 2016'!A1521),"",IF(ISTEXT('December 2016'!A1521),0,'December 2016'!A1521))</f>
        <v>448025</v>
      </c>
      <c r="B972">
        <f>IF(ISBLANK('December 2016'!G1521),"",IF(ISTEXT('December 2016'!G1521),0,'December 2016'!G1521))</f>
        <v>1212.43</v>
      </c>
    </row>
    <row r="973" spans="1:2" x14ac:dyDescent="0.2">
      <c r="A973">
        <f>IF(ISBLANK('December 2016'!A1522),"",IF(ISTEXT('December 2016'!A1522),0,'December 2016'!A1522))</f>
        <v>448026</v>
      </c>
      <c r="B973">
        <f>IF(ISBLANK('December 2016'!G1522),"",IF(ISTEXT('December 2016'!G1522),0,'December 2016'!G1522))</f>
        <v>9353.14</v>
      </c>
    </row>
    <row r="974" spans="1:2" x14ac:dyDescent="0.2">
      <c r="A974">
        <f>IF(ISBLANK('December 2016'!A1523),"",IF(ISTEXT('December 2016'!A1523),0,'December 2016'!A1523))</f>
        <v>448027</v>
      </c>
      <c r="B974">
        <f>IF(ISBLANK('December 2016'!G1523),"",IF(ISTEXT('December 2016'!G1523),0,'December 2016'!G1523))</f>
        <v>14026.42</v>
      </c>
    </row>
    <row r="975" spans="1:2" x14ac:dyDescent="0.2">
      <c r="A975">
        <f>IF(ISBLANK('December 2016'!A1527),"",IF(ISTEXT('December 2016'!A1527),0,'December 2016'!A1527))</f>
        <v>448028</v>
      </c>
      <c r="B975">
        <f>IF(ISBLANK('December 2016'!G1527),"",IF(ISTEXT('December 2016'!G1527),0,'December 2016'!G1527))</f>
        <v>280</v>
      </c>
    </row>
    <row r="976" spans="1:2" x14ac:dyDescent="0.2">
      <c r="A976" t="str">
        <f>IF(ISBLANK('December 2016'!A1528),"",IF(ISTEXT('December 2016'!A1528),0,'December 2016'!A1528))</f>
        <v/>
      </c>
      <c r="B976">
        <f>IF(ISBLANK('December 2016'!G1528),"",IF(ISTEXT('December 2016'!G1528),0,'December 2016'!G1528))</f>
        <v>870</v>
      </c>
    </row>
    <row r="977" spans="1:2" x14ac:dyDescent="0.2">
      <c r="A977" t="str">
        <f>IF(ISBLANK('December 2016'!A1529),"",IF(ISTEXT('December 2016'!A1529),0,'December 2016'!A1529))</f>
        <v/>
      </c>
      <c r="B977">
        <f>IF(ISBLANK('December 2016'!G1529),"",IF(ISTEXT('December 2016'!G1529),0,'December 2016'!G1529))</f>
        <v>850</v>
      </c>
    </row>
    <row r="978" spans="1:2" x14ac:dyDescent="0.2">
      <c r="A978" t="str">
        <f>IF(ISBLANK('December 2016'!A1530),"",IF(ISTEXT('December 2016'!A1530),0,'December 2016'!A1530))</f>
        <v/>
      </c>
      <c r="B978">
        <f>IF(ISBLANK('December 2016'!G1530),"",IF(ISTEXT('December 2016'!G1530),0,'December 2016'!G1530))</f>
        <v>650</v>
      </c>
    </row>
    <row r="979" spans="1:2" x14ac:dyDescent="0.2">
      <c r="A979" t="str">
        <f>IF(ISBLANK('December 2016'!A1531),"",IF(ISTEXT('December 2016'!A1531),0,'December 2016'!A1531))</f>
        <v/>
      </c>
      <c r="B979" t="str">
        <f>IF(ISBLANK('December 2016'!G1531),"",IF(ISTEXT('December 2016'!G1531),0,'December 2016'!G1531))</f>
        <v/>
      </c>
    </row>
    <row r="980" spans="1:2" x14ac:dyDescent="0.2">
      <c r="A980" t="str">
        <f>IF(ISBLANK('December 2016'!A1532),"",IF(ISTEXT('December 2016'!A1532),0,'December 2016'!A1532))</f>
        <v/>
      </c>
      <c r="B980">
        <f>IF(ISBLANK('December 2016'!G1532),"",IF(ISTEXT('December 2016'!G1532),0,'December 2016'!G1532))</f>
        <v>980</v>
      </c>
    </row>
    <row r="981" spans="1:2" x14ac:dyDescent="0.2">
      <c r="A981">
        <f>IF(ISBLANK('December 2016'!A1533),"",IF(ISTEXT('December 2016'!A1533),0,'December 2016'!A1533))</f>
        <v>448387</v>
      </c>
      <c r="B981">
        <f>IF(ISBLANK('December 2016'!G1533),"",IF(ISTEXT('December 2016'!G1533),0,'December 2016'!G1533))</f>
        <v>310</v>
      </c>
    </row>
    <row r="982" spans="1:2" x14ac:dyDescent="0.2">
      <c r="A982" t="str">
        <f>IF(ISBLANK('December 2016'!A1534),"",IF(ISTEXT('December 2016'!A1534),0,'December 2016'!A1534))</f>
        <v/>
      </c>
      <c r="B982">
        <f>IF(ISBLANK('December 2016'!G1534),"",IF(ISTEXT('December 2016'!G1534),0,'December 2016'!G1534))</f>
        <v>740</v>
      </c>
    </row>
    <row r="983" spans="1:2" x14ac:dyDescent="0.2">
      <c r="A983" t="str">
        <f>IF(ISBLANK('December 2016'!A1535),"",IF(ISTEXT('December 2016'!A1535),0,'December 2016'!A1535))</f>
        <v/>
      </c>
      <c r="B983">
        <f>IF(ISBLANK('December 2016'!G1535),"",IF(ISTEXT('December 2016'!G1535),0,'December 2016'!G1535))</f>
        <v>270</v>
      </c>
    </row>
    <row r="984" spans="1:2" x14ac:dyDescent="0.2">
      <c r="A984" t="str">
        <f>IF(ISBLANK('December 2016'!A1536),"",IF(ISTEXT('December 2016'!A1536),0,'December 2016'!A1536))</f>
        <v/>
      </c>
      <c r="B984">
        <f>IF(ISBLANK('December 2016'!G1536),"",IF(ISTEXT('December 2016'!G1536),0,'December 2016'!G1536))</f>
        <v>1380</v>
      </c>
    </row>
    <row r="985" spans="1:2" x14ac:dyDescent="0.2">
      <c r="A985" t="str">
        <f>IF(ISBLANK('December 2016'!A1537),"",IF(ISTEXT('December 2016'!A1537),0,'December 2016'!A1537))</f>
        <v/>
      </c>
      <c r="B985" t="str">
        <f>IF(ISBLANK('December 2016'!G1537),"",IF(ISTEXT('December 2016'!G1537),0,'December 2016'!G1537))</f>
        <v/>
      </c>
    </row>
    <row r="986" spans="1:2" x14ac:dyDescent="0.2">
      <c r="A986" t="str">
        <f>IF(ISBLANK('December 2016'!A1538),"",IF(ISTEXT('December 2016'!A1538),0,'December 2016'!A1538))</f>
        <v/>
      </c>
      <c r="B986">
        <f>IF(ISBLANK('December 2016'!G1538),"",IF(ISTEXT('December 2016'!G1538),0,'December 2016'!G1538))</f>
        <v>410.76</v>
      </c>
    </row>
    <row r="987" spans="1:2" x14ac:dyDescent="0.2">
      <c r="A987" t="str">
        <f>IF(ISBLANK('December 2016'!A1539),"",IF(ISTEXT('December 2016'!A1539),0,'December 2016'!A1539))</f>
        <v/>
      </c>
      <c r="B987" t="str">
        <f>IF(ISBLANK('December 2016'!G1539),"",IF(ISTEXT('December 2016'!G1539),0,'December 2016'!G1539))</f>
        <v/>
      </c>
    </row>
    <row r="988" spans="1:2" x14ac:dyDescent="0.2">
      <c r="A988" t="str">
        <f>IF(ISBLANK('December 2016'!A1540),"",IF(ISTEXT('December 2016'!A1540),0,'December 2016'!A1540))</f>
        <v/>
      </c>
      <c r="B988">
        <f>IF(ISBLANK('December 2016'!G1540),"",IF(ISTEXT('December 2016'!G1540),0,'December 2016'!G1540))</f>
        <v>1000</v>
      </c>
    </row>
    <row r="989" spans="1:2" x14ac:dyDescent="0.2">
      <c r="A989" t="str">
        <f>IF(ISBLANK('December 2016'!A1541),"",IF(ISTEXT('December 2016'!A1541),0,'December 2016'!A1541))</f>
        <v/>
      </c>
      <c r="B989">
        <f>IF(ISBLANK('December 2016'!G1541),"",IF(ISTEXT('December 2016'!G1541),0,'December 2016'!G1541))</f>
        <v>480</v>
      </c>
    </row>
    <row r="990" spans="1:2" x14ac:dyDescent="0.2">
      <c r="A990" t="str">
        <f>IF(ISBLANK('December 2016'!A1542),"",IF(ISTEXT('December 2016'!A1542),0,'December 2016'!A1542))</f>
        <v/>
      </c>
      <c r="B990">
        <f>IF(ISBLANK('December 2016'!G1542),"",IF(ISTEXT('December 2016'!G1542),0,'December 2016'!G1542))</f>
        <v>250</v>
      </c>
    </row>
    <row r="991" spans="1:2" x14ac:dyDescent="0.2">
      <c r="A991" t="str">
        <f>IF(ISBLANK('December 2016'!A1543),"",IF(ISTEXT('December 2016'!A1543),0,'December 2016'!A1543))</f>
        <v/>
      </c>
      <c r="B991">
        <f>IF(ISBLANK('December 2016'!G1543),"",IF(ISTEXT('December 2016'!G1543),0,'December 2016'!G1543))</f>
        <v>750</v>
      </c>
    </row>
    <row r="992" spans="1:2" x14ac:dyDescent="0.2">
      <c r="A992" t="str">
        <f>IF(ISBLANK('December 2016'!A1544),"",IF(ISTEXT('December 2016'!A1544),0,'December 2016'!A1544))</f>
        <v/>
      </c>
      <c r="B992">
        <f>IF(ISBLANK('December 2016'!G1544),"",IF(ISTEXT('December 2016'!G1544),0,'December 2016'!G1544))</f>
        <v>830</v>
      </c>
    </row>
    <row r="993" spans="1:2" x14ac:dyDescent="0.2">
      <c r="A993" t="str">
        <f>IF(ISBLANK('December 2016'!A1545),"",IF(ISTEXT('December 2016'!A1545),0,'December 2016'!A1545))</f>
        <v/>
      </c>
      <c r="B993">
        <f>IF(ISBLANK('December 2016'!G1545),"",IF(ISTEXT('December 2016'!G1545),0,'December 2016'!G1545))</f>
        <v>110</v>
      </c>
    </row>
    <row r="994" spans="1:2" x14ac:dyDescent="0.2">
      <c r="A994">
        <f>IF(ISBLANK('December 2016'!A1549),"",IF(ISTEXT('December 2016'!A1549),0,'December 2016'!A1549))</f>
        <v>448388</v>
      </c>
      <c r="B994">
        <f>IF(ISBLANK('December 2016'!G1549),"",IF(ISTEXT('December 2016'!G1549),0,'December 2016'!G1549))</f>
        <v>1000</v>
      </c>
    </row>
    <row r="995" spans="1:2" x14ac:dyDescent="0.2">
      <c r="A995" t="str">
        <f>IF(ISBLANK('December 2016'!A1550),"",IF(ISTEXT('December 2016'!A1550),0,'December 2016'!A1550))</f>
        <v/>
      </c>
      <c r="B995">
        <f>IF(ISBLANK('December 2016'!G1550),"",IF(ISTEXT('December 2016'!G1550),0,'December 2016'!G1550))</f>
        <v>300</v>
      </c>
    </row>
    <row r="996" spans="1:2" x14ac:dyDescent="0.2">
      <c r="A996">
        <f>IF(ISBLANK('December 2016'!A1554),"",IF(ISTEXT('December 2016'!A1554),0,'December 2016'!A1554))</f>
        <v>448029</v>
      </c>
      <c r="B996">
        <f>IF(ISBLANK('December 2016'!G1554),"",IF(ISTEXT('December 2016'!G1554),0,'December 2016'!G1554))</f>
        <v>12913</v>
      </c>
    </row>
    <row r="997" spans="1:2" x14ac:dyDescent="0.2">
      <c r="A997">
        <f>IF(ISBLANK('December 2016'!A1558),"",IF(ISTEXT('December 2016'!A1558),0,'December 2016'!A1558))</f>
        <v>448389</v>
      </c>
      <c r="B997">
        <f>IF(ISBLANK('December 2016'!G1558),"",IF(ISTEXT('December 2016'!G1558),0,'December 2016'!G1558))</f>
        <v>500</v>
      </c>
    </row>
    <row r="998" spans="1:2" x14ac:dyDescent="0.2">
      <c r="A998">
        <f>IF(ISBLANK('December 2016'!A1562),"",IF(ISTEXT('December 2016'!A1562),0,'December 2016'!A1562))</f>
        <v>448390</v>
      </c>
      <c r="B998">
        <f>IF(ISBLANK('December 2016'!G1562),"",IF(ISTEXT('December 2016'!G1562),0,'December 2016'!G1562))</f>
        <v>376.52</v>
      </c>
    </row>
    <row r="999" spans="1:2" x14ac:dyDescent="0.2">
      <c r="A999">
        <f>IF(ISBLANK('December 2016'!A1566),"",IF(ISTEXT('December 2016'!A1566),0,'December 2016'!A1566))</f>
        <v>448030</v>
      </c>
      <c r="B999">
        <f>IF(ISBLANK('December 2016'!G1566),"",IF(ISTEXT('December 2016'!G1566),0,'December 2016'!G1566))</f>
        <v>1510.88</v>
      </c>
    </row>
    <row r="1000" spans="1:2" x14ac:dyDescent="0.2">
      <c r="A1000" t="str">
        <f>IF(ISBLANK('December 2016'!A1567),"",IF(ISTEXT('December 2016'!A1567),0,'December 2016'!A1567))</f>
        <v/>
      </c>
      <c r="B1000">
        <f>IF(ISBLANK('December 2016'!G1567),"",IF(ISTEXT('December 2016'!G1567),0,'December 2016'!G1567))</f>
        <v>840</v>
      </c>
    </row>
    <row r="1001" spans="1:2" x14ac:dyDescent="0.2">
      <c r="A1001">
        <f>IF(ISBLANK('December 2016'!A1568),"",IF(ISTEXT('December 2016'!A1568),0,'December 2016'!A1568))</f>
        <v>448391</v>
      </c>
      <c r="B1001">
        <f>IF(ISBLANK('December 2016'!G1568),"",IF(ISTEXT('December 2016'!G1568),0,'December 2016'!G1568))</f>
        <v>280</v>
      </c>
    </row>
    <row r="1002" spans="1:2" x14ac:dyDescent="0.2">
      <c r="A1002" t="str">
        <f>IF(ISBLANK('December 2016'!A1569),"",IF(ISTEXT('December 2016'!A1569),0,'December 2016'!A1569))</f>
        <v/>
      </c>
      <c r="B1002">
        <f>IF(ISBLANK('December 2016'!G1569),"",IF(ISTEXT('December 2016'!G1569),0,'December 2016'!G1569))</f>
        <v>683.75</v>
      </c>
    </row>
    <row r="1003" spans="1:2" x14ac:dyDescent="0.2">
      <c r="A1003" t="str">
        <f>IF(ISBLANK('December 2016'!A1570),"",IF(ISTEXT('December 2016'!A1570),0,'December 2016'!A1570))</f>
        <v/>
      </c>
      <c r="B1003">
        <f>IF(ISBLANK('December 2016'!G1570),"",IF(ISTEXT('December 2016'!G1570),0,'December 2016'!G1570))</f>
        <v>170</v>
      </c>
    </row>
    <row r="1004" spans="1:2" x14ac:dyDescent="0.2">
      <c r="A1004" t="str">
        <f>IF(ISBLANK('December 2016'!A1571),"",IF(ISTEXT('December 2016'!A1571),0,'December 2016'!A1571))</f>
        <v/>
      </c>
      <c r="B1004">
        <f>IF(ISBLANK('December 2016'!G1571),"",IF(ISTEXT('December 2016'!G1571),0,'December 2016'!G1571))</f>
        <v>3500</v>
      </c>
    </row>
    <row r="1005" spans="1:2" x14ac:dyDescent="0.2">
      <c r="A1005" t="str">
        <f>IF(ISBLANK('December 2016'!A1572),"",IF(ISTEXT('December 2016'!A1572),0,'December 2016'!A1572))</f>
        <v/>
      </c>
      <c r="B1005">
        <f>IF(ISBLANK('December 2016'!G1572),"",IF(ISTEXT('December 2016'!G1572),0,'December 2016'!G1572))</f>
        <v>1292.6300000000001</v>
      </c>
    </row>
    <row r="1006" spans="1:2" x14ac:dyDescent="0.2">
      <c r="A1006">
        <f>IF(ISBLANK('December 2016'!A1576),"",IF(ISTEXT('December 2016'!A1576),0,'December 2016'!A1576))</f>
        <v>448031</v>
      </c>
      <c r="B1006">
        <f>IF(ISBLANK('December 2016'!G1576),"",IF(ISTEXT('December 2016'!G1576),0,'December 2016'!G1576))</f>
        <v>60</v>
      </c>
    </row>
    <row r="1007" spans="1:2" x14ac:dyDescent="0.2">
      <c r="A1007">
        <f>IF(ISBLANK('December 2016'!A1580),"",IF(ISTEXT('December 2016'!A1580),0,'December 2016'!A1580))</f>
        <v>447876</v>
      </c>
      <c r="B1007">
        <f>IF(ISBLANK('December 2016'!G1580),"",IF(ISTEXT('December 2016'!G1580),0,'December 2016'!G1580))</f>
        <v>2675</v>
      </c>
    </row>
    <row r="1008" spans="1:2" x14ac:dyDescent="0.2">
      <c r="A1008">
        <f>IF(ISBLANK('December 2016'!A1584),"",IF(ISTEXT('December 2016'!A1584),0,'December 2016'!A1584))</f>
        <v>448032</v>
      </c>
      <c r="B1008">
        <f>IF(ISBLANK('December 2016'!G1584),"",IF(ISTEXT('December 2016'!G1584),0,'December 2016'!G1584))</f>
        <v>95.04</v>
      </c>
    </row>
    <row r="1009" spans="1:2" x14ac:dyDescent="0.2">
      <c r="A1009">
        <f>IF(ISBLANK('December 2016'!A1588),"",IF(ISTEXT('December 2016'!A1588),0,'December 2016'!A1588))</f>
        <v>448392</v>
      </c>
      <c r="B1009">
        <f>IF(ISBLANK('December 2016'!G1588),"",IF(ISTEXT('December 2016'!G1588),0,'December 2016'!G1588))</f>
        <v>450</v>
      </c>
    </row>
    <row r="1010" spans="1:2" x14ac:dyDescent="0.2">
      <c r="A1010" t="str">
        <f>IF(ISBLANK('December 2016'!A1589),"",IF(ISTEXT('December 2016'!A1589),0,'December 2016'!A1589))</f>
        <v/>
      </c>
      <c r="B1010">
        <f>IF(ISBLANK('December 2016'!G1589),"",IF(ISTEXT('December 2016'!G1589),0,'December 2016'!G1589))</f>
        <v>500</v>
      </c>
    </row>
    <row r="1011" spans="1:2" x14ac:dyDescent="0.2">
      <c r="A1011">
        <f>IF(ISBLANK('December 2016'!A1593),"",IF(ISTEXT('December 2016'!A1593),0,'December 2016'!A1593))</f>
        <v>448393</v>
      </c>
      <c r="B1011">
        <f>IF(ISBLANK('December 2016'!G1593),"",IF(ISTEXT('December 2016'!G1593),0,'December 2016'!G1593))</f>
        <v>515</v>
      </c>
    </row>
    <row r="1012" spans="1:2" x14ac:dyDescent="0.2">
      <c r="A1012">
        <f>IF(ISBLANK('December 2016'!A1597),"",IF(ISTEXT('December 2016'!A1597),0,'December 2016'!A1597))</f>
        <v>448033</v>
      </c>
      <c r="B1012">
        <f>IF(ISBLANK('December 2016'!G1597),"",IF(ISTEXT('December 2016'!G1597),0,'December 2016'!G1597))</f>
        <v>59.4</v>
      </c>
    </row>
    <row r="1013" spans="1:2" x14ac:dyDescent="0.2">
      <c r="A1013">
        <f>IF(ISBLANK('December 2016'!A1601),"",IF(ISTEXT('December 2016'!A1601),0,'December 2016'!A1601))</f>
        <v>448394</v>
      </c>
      <c r="B1013">
        <f>IF(ISBLANK('December 2016'!G1601),"",IF(ISTEXT('December 2016'!G1601),0,'December 2016'!G1601))</f>
        <v>90</v>
      </c>
    </row>
    <row r="1014" spans="1:2" x14ac:dyDescent="0.2">
      <c r="A1014">
        <f>IF(ISBLANK('December 2016'!A1605),"",IF(ISTEXT('December 2016'!A1605),0,'December 2016'!A1605))</f>
        <v>447872</v>
      </c>
      <c r="B1014">
        <f>IF(ISBLANK('December 2016'!G1605),"",IF(ISTEXT('December 2016'!G1605),0,'December 2016'!G1605))</f>
        <v>-365.68</v>
      </c>
    </row>
    <row r="1015" spans="1:2" x14ac:dyDescent="0.2">
      <c r="A1015" t="str">
        <f>IF(ISBLANK('December 2016'!A1606),"",IF(ISTEXT('December 2016'!A1606),0,'December 2016'!A1606))</f>
        <v/>
      </c>
      <c r="B1015">
        <f>IF(ISBLANK('December 2016'!G1606),"",IF(ISTEXT('December 2016'!G1606),0,'December 2016'!G1606))</f>
        <v>365.68</v>
      </c>
    </row>
    <row r="1016" spans="1:2" x14ac:dyDescent="0.2">
      <c r="A1016" t="str">
        <f>IF(ISBLANK('December 2016'!A1607),"",IF(ISTEXT('December 2016'!A1607),0,'December 2016'!A1607))</f>
        <v/>
      </c>
      <c r="B1016">
        <f>IF(ISBLANK('December 2016'!G1607),"",IF(ISTEXT('December 2016'!G1607),0,'December 2016'!G1607))</f>
        <v>10066.11</v>
      </c>
    </row>
    <row r="1017" spans="1:2" x14ac:dyDescent="0.2">
      <c r="A1017" t="str">
        <f>IF(ISBLANK('December 2016'!A1608),"",IF(ISTEXT('December 2016'!A1608),0,'December 2016'!A1608))</f>
        <v/>
      </c>
      <c r="B1017" t="str">
        <f>IF(ISBLANK('December 2016'!G1608),"",IF(ISTEXT('December 2016'!G1608),0,'December 2016'!G1608))</f>
        <v/>
      </c>
    </row>
    <row r="1018" spans="1:2" x14ac:dyDescent="0.2">
      <c r="A1018">
        <f>IF(ISBLANK('December 2016'!A1612),"",IF(ISTEXT('December 2016'!A1612),0,'December 2016'!A1612))</f>
        <v>448395</v>
      </c>
      <c r="B1018">
        <f>IF(ISBLANK('December 2016'!G1612),"",IF(ISTEXT('December 2016'!G1612),0,'December 2016'!G1612))</f>
        <v>450</v>
      </c>
    </row>
    <row r="1019" spans="1:2" x14ac:dyDescent="0.2">
      <c r="A1019" t="str">
        <f>IF(ISBLANK('December 2016'!A1613),"",IF(ISTEXT('December 2016'!A1613),0,'December 2016'!A1613))</f>
        <v/>
      </c>
      <c r="B1019">
        <f>IF(ISBLANK('December 2016'!G1613),"",IF(ISTEXT('December 2016'!G1613),0,'December 2016'!G1613))</f>
        <v>1150</v>
      </c>
    </row>
    <row r="1020" spans="1:2" x14ac:dyDescent="0.2">
      <c r="A1020" t="str">
        <f>IF(ISBLANK('December 2016'!A1614),"",IF(ISTEXT('December 2016'!A1614),0,'December 2016'!A1614))</f>
        <v/>
      </c>
      <c r="B1020">
        <f>IF(ISBLANK('December 2016'!G1614),"",IF(ISTEXT('December 2016'!G1614),0,'December 2016'!G1614))</f>
        <v>100</v>
      </c>
    </row>
    <row r="1021" spans="1:2" x14ac:dyDescent="0.2">
      <c r="A1021" t="str">
        <f>IF(ISBLANK('December 2016'!A1615),"",IF(ISTEXT('December 2016'!A1615),0,'December 2016'!A1615))</f>
        <v/>
      </c>
      <c r="B1021">
        <f>IF(ISBLANK('December 2016'!G1615),"",IF(ISTEXT('December 2016'!G1615),0,'December 2016'!G1615))</f>
        <v>100</v>
      </c>
    </row>
    <row r="1022" spans="1:2" x14ac:dyDescent="0.2">
      <c r="A1022" t="str">
        <f>IF(ISBLANK('December 2016'!A1616),"",IF(ISTEXT('December 2016'!A1616),0,'December 2016'!A1616))</f>
        <v/>
      </c>
      <c r="B1022">
        <f>IF(ISBLANK('December 2016'!G1616),"",IF(ISTEXT('December 2016'!G1616),0,'December 2016'!G1616))</f>
        <v>100</v>
      </c>
    </row>
    <row r="1023" spans="1:2" x14ac:dyDescent="0.2">
      <c r="A1023" t="str">
        <f>IF(ISBLANK('December 2016'!A1617),"",IF(ISTEXT('December 2016'!A1617),0,'December 2016'!A1617))</f>
        <v/>
      </c>
      <c r="B1023">
        <f>IF(ISBLANK('December 2016'!G1617),"",IF(ISTEXT('December 2016'!G1617),0,'December 2016'!G1617))</f>
        <v>100</v>
      </c>
    </row>
    <row r="1024" spans="1:2" x14ac:dyDescent="0.2">
      <c r="A1024" t="str">
        <f>IF(ISBLANK('December 2016'!A1618),"",IF(ISTEXT('December 2016'!A1618),0,'December 2016'!A1618))</f>
        <v/>
      </c>
      <c r="B1024">
        <f>IF(ISBLANK('December 2016'!G1618),"",IF(ISTEXT('December 2016'!G1618),0,'December 2016'!G1618))</f>
        <v>100</v>
      </c>
    </row>
    <row r="1025" spans="1:2" x14ac:dyDescent="0.2">
      <c r="A1025" t="str">
        <f>IF(ISBLANK('December 2016'!A1619),"",IF(ISTEXT('December 2016'!A1619),0,'December 2016'!A1619))</f>
        <v/>
      </c>
      <c r="B1025">
        <f>IF(ISBLANK('December 2016'!G1619),"",IF(ISTEXT('December 2016'!G1619),0,'December 2016'!G1619))</f>
        <v>100</v>
      </c>
    </row>
    <row r="1026" spans="1:2" x14ac:dyDescent="0.2">
      <c r="A1026" t="str">
        <f>IF(ISBLANK('December 2016'!A1620),"",IF(ISTEXT('December 2016'!A1620),0,'December 2016'!A1620))</f>
        <v/>
      </c>
      <c r="B1026">
        <f>IF(ISBLANK('December 2016'!G1620),"",IF(ISTEXT('December 2016'!G1620),0,'December 2016'!G1620))</f>
        <v>100</v>
      </c>
    </row>
    <row r="1027" spans="1:2" x14ac:dyDescent="0.2">
      <c r="A1027" t="str">
        <f>IF(ISBLANK('December 2016'!A1621),"",IF(ISTEXT('December 2016'!A1621),0,'December 2016'!A1621))</f>
        <v/>
      </c>
      <c r="B1027">
        <f>IF(ISBLANK('December 2016'!G1621),"",IF(ISTEXT('December 2016'!G1621),0,'December 2016'!G1621))</f>
        <v>710</v>
      </c>
    </row>
    <row r="1028" spans="1:2" x14ac:dyDescent="0.2">
      <c r="A1028">
        <f>IF(ISBLANK('December 2016'!A1625),"",IF(ISTEXT('December 2016'!A1625),0,'December 2016'!A1625))</f>
        <v>448396</v>
      </c>
      <c r="B1028">
        <f>IF(ISBLANK('December 2016'!G1625),"",IF(ISTEXT('December 2016'!G1625),0,'December 2016'!G1625))</f>
        <v>68.58</v>
      </c>
    </row>
    <row r="1029" spans="1:2" x14ac:dyDescent="0.2">
      <c r="A1029">
        <f>IF(ISBLANK('December 2016'!A1629),"",IF(ISTEXT('December 2016'!A1629),0,'December 2016'!A1629))</f>
        <v>448034</v>
      </c>
      <c r="B1029">
        <f>IF(ISBLANK('December 2016'!G1629),"",IF(ISTEXT('December 2016'!G1629),0,'December 2016'!G1629))</f>
        <v>19.760000000000002</v>
      </c>
    </row>
    <row r="1030" spans="1:2" x14ac:dyDescent="0.2">
      <c r="A1030">
        <f>IF(ISBLANK('December 2016'!A1633),"",IF(ISTEXT('December 2016'!A1633),0,'December 2016'!A1633))</f>
        <v>448397</v>
      </c>
      <c r="B1030">
        <f>IF(ISBLANK('December 2016'!G1633),"",IF(ISTEXT('December 2016'!G1633),0,'December 2016'!G1633))</f>
        <v>13.5</v>
      </c>
    </row>
    <row r="1031" spans="1:2" x14ac:dyDescent="0.2">
      <c r="A1031">
        <f>IF(ISBLANK('December 2016'!A1637),"",IF(ISTEXT('December 2016'!A1637),0,'December 2016'!A1637))</f>
        <v>448398</v>
      </c>
      <c r="B1031">
        <f>IF(ISBLANK('December 2016'!G1637),"",IF(ISTEXT('December 2016'!G1637),0,'December 2016'!G1637))</f>
        <v>509</v>
      </c>
    </row>
    <row r="1032" spans="1:2" x14ac:dyDescent="0.2">
      <c r="A1032">
        <f>IF(ISBLANK('December 2016'!A1641),"",IF(ISTEXT('December 2016'!A1641),0,'December 2016'!A1641))</f>
        <v>448399</v>
      </c>
      <c r="B1032">
        <f>IF(ISBLANK('December 2016'!G1641),"",IF(ISTEXT('December 2016'!G1641),0,'December 2016'!G1641))</f>
        <v>1111.99</v>
      </c>
    </row>
    <row r="1033" spans="1:2" x14ac:dyDescent="0.2">
      <c r="A1033">
        <f>IF(ISBLANK('December 2016'!A1645),"",IF(ISTEXT('December 2016'!A1645),0,'December 2016'!A1645))</f>
        <v>448035</v>
      </c>
      <c r="B1033">
        <f>IF(ISBLANK('December 2016'!G1645),"",IF(ISTEXT('December 2016'!G1645),0,'December 2016'!G1645))</f>
        <v>210</v>
      </c>
    </row>
    <row r="1034" spans="1:2" x14ac:dyDescent="0.2">
      <c r="A1034">
        <f>IF(ISBLANK('December 2016'!A1649),"",IF(ISTEXT('December 2016'!A1649),0,'December 2016'!A1649))</f>
        <v>448400</v>
      </c>
      <c r="B1034">
        <f>IF(ISBLANK('December 2016'!G1649),"",IF(ISTEXT('December 2016'!G1649),0,'December 2016'!G1649))</f>
        <v>450</v>
      </c>
    </row>
    <row r="1035" spans="1:2" x14ac:dyDescent="0.2">
      <c r="A1035" t="str">
        <f>IF(ISBLANK('December 2016'!A1650),"",IF(ISTEXT('December 2016'!A1650),0,'December 2016'!A1650))</f>
        <v/>
      </c>
      <c r="B1035">
        <f>IF(ISBLANK('December 2016'!G1650),"",IF(ISTEXT('December 2016'!G1650),0,'December 2016'!G1650))</f>
        <v>450</v>
      </c>
    </row>
    <row r="1036" spans="1:2" x14ac:dyDescent="0.2">
      <c r="A1036" t="str">
        <f>IF(ISBLANK('December 2016'!A1651),"",IF(ISTEXT('December 2016'!A1651),0,'December 2016'!A1651))</f>
        <v/>
      </c>
      <c r="B1036">
        <f>IF(ISBLANK('December 2016'!G1651),"",IF(ISTEXT('December 2016'!G1651),0,'December 2016'!G1651))</f>
        <v>500</v>
      </c>
    </row>
    <row r="1037" spans="1:2" x14ac:dyDescent="0.2">
      <c r="A1037" t="str">
        <f>IF(ISBLANK('December 2016'!A1652),"",IF(ISTEXT('December 2016'!A1652),0,'December 2016'!A1652))</f>
        <v/>
      </c>
      <c r="B1037">
        <f>IF(ISBLANK('December 2016'!G1652),"",IF(ISTEXT('December 2016'!G1652),0,'December 2016'!G1652))</f>
        <v>250</v>
      </c>
    </row>
    <row r="1038" spans="1:2" x14ac:dyDescent="0.2">
      <c r="A1038" t="str">
        <f>IF(ISBLANK('December 2016'!A1653),"",IF(ISTEXT('December 2016'!A1653),0,'December 2016'!A1653))</f>
        <v/>
      </c>
      <c r="B1038">
        <f>IF(ISBLANK('December 2016'!G1653),"",IF(ISTEXT('December 2016'!G1653),0,'December 2016'!G1653))</f>
        <v>500</v>
      </c>
    </row>
    <row r="1039" spans="1:2" x14ac:dyDescent="0.2">
      <c r="A1039" t="str">
        <f>IF(ISBLANK('December 2016'!A1654),"",IF(ISTEXT('December 2016'!A1654),0,'December 2016'!A1654))</f>
        <v/>
      </c>
      <c r="B1039">
        <f>IF(ISBLANK('December 2016'!G1654),"",IF(ISTEXT('December 2016'!G1654),0,'December 2016'!G1654))</f>
        <v>1000</v>
      </c>
    </row>
    <row r="1040" spans="1:2" x14ac:dyDescent="0.2">
      <c r="A1040" t="str">
        <f>IF(ISBLANK('December 2016'!A1655),"",IF(ISTEXT('December 2016'!A1655),0,'December 2016'!A1655))</f>
        <v/>
      </c>
      <c r="B1040">
        <f>IF(ISBLANK('December 2016'!G1655),"",IF(ISTEXT('December 2016'!G1655),0,'December 2016'!G1655))</f>
        <v>250</v>
      </c>
    </row>
    <row r="1041" spans="1:2" x14ac:dyDescent="0.2">
      <c r="A1041">
        <f>IF(ISBLANK('December 2016'!A1656),"",IF(ISTEXT('December 2016'!A1656),0,'December 2016'!A1656))</f>
        <v>448401</v>
      </c>
      <c r="B1041">
        <f>IF(ISBLANK('December 2016'!G1656),"",IF(ISTEXT('December 2016'!G1656),0,'December 2016'!G1656))</f>
        <v>350</v>
      </c>
    </row>
    <row r="1042" spans="1:2" x14ac:dyDescent="0.2">
      <c r="A1042" t="str">
        <f>IF(ISBLANK('December 2016'!A1657),"",IF(ISTEXT('December 2016'!A1657),0,'December 2016'!A1657))</f>
        <v/>
      </c>
      <c r="B1042">
        <f>IF(ISBLANK('December 2016'!G1657),"",IF(ISTEXT('December 2016'!G1657),0,'December 2016'!G1657))</f>
        <v>750</v>
      </c>
    </row>
    <row r="1043" spans="1:2" x14ac:dyDescent="0.2">
      <c r="A1043">
        <f>IF(ISBLANK('December 2016'!A1661),"",IF(ISTEXT('December 2016'!A1661),0,'December 2016'!A1661))</f>
        <v>448036</v>
      </c>
      <c r="B1043">
        <f>IF(ISBLANK('December 2016'!G1661),"",IF(ISTEXT('December 2016'!G1661),0,'December 2016'!G1661))</f>
        <v>42.12</v>
      </c>
    </row>
    <row r="1044" spans="1:2" x14ac:dyDescent="0.2">
      <c r="A1044">
        <f>IF(ISBLANK('December 2016'!A1665),"",IF(ISTEXT('December 2016'!A1665),0,'December 2016'!A1665))</f>
        <v>448037</v>
      </c>
      <c r="B1044">
        <f>IF(ISBLANK('December 2016'!G1665),"",IF(ISTEXT('December 2016'!G1665),0,'December 2016'!G1665))</f>
        <v>140.34</v>
      </c>
    </row>
    <row r="1045" spans="1:2" x14ac:dyDescent="0.2">
      <c r="A1045" t="str">
        <f>IF(ISBLANK('December 2016'!A1666),"",IF(ISTEXT('December 2016'!A1666),0,'December 2016'!A1666))</f>
        <v/>
      </c>
      <c r="B1045">
        <f>IF(ISBLANK('December 2016'!G1666),"",IF(ISTEXT('December 2016'!G1666),0,'December 2016'!G1666))</f>
        <v>189.33</v>
      </c>
    </row>
    <row r="1046" spans="1:2" x14ac:dyDescent="0.2">
      <c r="A1046">
        <f>IF(ISBLANK('December 2016'!A1667),"",IF(ISTEXT('December 2016'!A1667),0,'December 2016'!A1667))</f>
        <v>448402</v>
      </c>
      <c r="B1046">
        <f>IF(ISBLANK('December 2016'!G1667),"",IF(ISTEXT('December 2016'!G1667),0,'December 2016'!G1667))</f>
        <v>136.79</v>
      </c>
    </row>
    <row r="1047" spans="1:2" x14ac:dyDescent="0.2">
      <c r="A1047" t="str">
        <f>IF(ISBLANK('December 2016'!A1668),"",IF(ISTEXT('December 2016'!A1668),0,'December 2016'!A1668))</f>
        <v/>
      </c>
      <c r="B1047">
        <f>IF(ISBLANK('December 2016'!G1668),"",IF(ISTEXT('December 2016'!G1668),0,'December 2016'!G1668))</f>
        <v>879.93</v>
      </c>
    </row>
    <row r="1048" spans="1:2" x14ac:dyDescent="0.2">
      <c r="A1048" t="e">
        <f>IF(ISBLANK('December 2016'!#REF!),"",IF(ISTEXT('December 2016'!#REF!),0,'December 2016'!#REF!))</f>
        <v>#REF!</v>
      </c>
      <c r="B1048" t="e">
        <f>IF(ISBLANK('December 2016'!#REF!),"",IF(ISTEXT('December 2016'!#REF!),0,'December 2016'!#REF!))</f>
        <v>#REF!</v>
      </c>
    </row>
    <row r="1049" spans="1:2" x14ac:dyDescent="0.2">
      <c r="A1049" t="e">
        <f>IF(ISBLANK('December 2016'!#REF!),"",IF(ISTEXT('December 2016'!#REF!),0,'December 2016'!#REF!))</f>
        <v>#REF!</v>
      </c>
      <c r="B1049" t="e">
        <f>IF(ISBLANK('December 2016'!#REF!),"",IF(ISTEXT('December 2016'!#REF!),0,'December 2016'!#REF!))</f>
        <v>#REF!</v>
      </c>
    </row>
    <row r="1050" spans="1:2" x14ac:dyDescent="0.2">
      <c r="A1050" t="e">
        <f>IF(ISBLANK('December 2016'!#REF!),"",IF(ISTEXT('December 2016'!#REF!),0,'December 2016'!#REF!))</f>
        <v>#REF!</v>
      </c>
      <c r="B1050" t="e">
        <f>IF(ISBLANK('December 2016'!#REF!),"",IF(ISTEXT('December 2016'!#REF!),0,'December 2016'!#REF!))</f>
        <v>#REF!</v>
      </c>
    </row>
    <row r="1051" spans="1:2" x14ac:dyDescent="0.2">
      <c r="A1051">
        <f>IF(ISBLANK('December 2016'!A1672),"",IF(ISTEXT('December 2016'!A1672),0,'December 2016'!A1672))</f>
        <v>448403</v>
      </c>
      <c r="B1051">
        <f>IF(ISBLANK('December 2016'!G1672),"",IF(ISTEXT('December 2016'!G1672),0,'December 2016'!G1672))</f>
        <v>713.81</v>
      </c>
    </row>
    <row r="1052" spans="1:2" x14ac:dyDescent="0.2">
      <c r="A1052">
        <f>IF(ISBLANK('December 2016'!A1676),"",IF(ISTEXT('December 2016'!A1676),0,'December 2016'!A1676))</f>
        <v>448038</v>
      </c>
      <c r="B1052">
        <f>IF(ISBLANK('December 2016'!G1676),"",IF(ISTEXT('December 2016'!G1676),0,'December 2016'!G1676))</f>
        <v>15</v>
      </c>
    </row>
    <row r="1053" spans="1:2" x14ac:dyDescent="0.2">
      <c r="A1053">
        <f>IF(ISBLANK('December 2016'!A1677),"",IF(ISTEXT('December 2016'!A1677),0,'December 2016'!A1677))</f>
        <v>448039</v>
      </c>
      <c r="B1053">
        <f>IF(ISBLANK('December 2016'!G1677),"",IF(ISTEXT('December 2016'!G1677),0,'December 2016'!G1677))</f>
        <v>15</v>
      </c>
    </row>
    <row r="1054" spans="1:2" x14ac:dyDescent="0.2">
      <c r="A1054">
        <f>IF(ISBLANK('December 2016'!A1681),"",IF(ISTEXT('December 2016'!A1681),0,'December 2016'!A1681))</f>
        <v>448040</v>
      </c>
      <c r="B1054">
        <f>IF(ISBLANK('December 2016'!G1681),"",IF(ISTEXT('December 2016'!G1681),0,'December 2016'!G1681))</f>
        <v>1000</v>
      </c>
    </row>
    <row r="1055" spans="1:2" x14ac:dyDescent="0.2">
      <c r="A1055">
        <f>IF(ISBLANK('December 2016'!A1682),"",IF(ISTEXT('December 2016'!A1682),0,'December 2016'!A1682))</f>
        <v>448041</v>
      </c>
      <c r="B1055">
        <f>IF(ISBLANK('December 2016'!G1682),"",IF(ISTEXT('December 2016'!G1682),0,'December 2016'!G1682))</f>
        <v>650</v>
      </c>
    </row>
    <row r="1056" spans="1:2" x14ac:dyDescent="0.2">
      <c r="A1056">
        <f>IF(ISBLANK('December 2016'!A1683),"",IF(ISTEXT('December 2016'!A1683),0,'December 2016'!A1683))</f>
        <v>448404</v>
      </c>
      <c r="B1056">
        <f>IF(ISBLANK('December 2016'!G1683),"",IF(ISTEXT('December 2016'!G1683),0,'December 2016'!G1683))</f>
        <v>650</v>
      </c>
    </row>
    <row r="1057" spans="1:2" x14ac:dyDescent="0.2">
      <c r="A1057" t="e">
        <f>IF(ISBLANK('December 2016'!#REF!),"",IF(ISTEXT('December 2016'!#REF!),0,'December 2016'!#REF!))</f>
        <v>#REF!</v>
      </c>
      <c r="B1057" t="e">
        <f>IF(ISBLANK('December 2016'!#REF!),"",IF(ISTEXT('December 2016'!#REF!),0,'December 2016'!#REF!))</f>
        <v>#REF!</v>
      </c>
    </row>
    <row r="1058" spans="1:2" x14ac:dyDescent="0.2">
      <c r="A1058" t="str">
        <f>IF(ISBLANK('December 2016'!A1684),"",IF(ISTEXT('December 2016'!A1684),0,'December 2016'!A1684))</f>
        <v/>
      </c>
      <c r="B1058">
        <f>IF(ISBLANK('December 2016'!G1684),"",IF(ISTEXT('December 2016'!G1684),0,'December 2016'!G1684))</f>
        <v>450</v>
      </c>
    </row>
    <row r="1059" spans="1:2" x14ac:dyDescent="0.2">
      <c r="A1059" t="str">
        <f>IF(ISBLANK('December 2016'!A1685),"",IF(ISTEXT('December 2016'!A1685),0,'December 2016'!A1685))</f>
        <v/>
      </c>
      <c r="B1059">
        <f>IF(ISBLANK('December 2016'!G1685),"",IF(ISTEXT('December 2016'!G1685),0,'December 2016'!G1685))</f>
        <v>350</v>
      </c>
    </row>
    <row r="1060" spans="1:2" x14ac:dyDescent="0.2">
      <c r="A1060" t="str">
        <f>IF(ISBLANK('December 2016'!A1686),"",IF(ISTEXT('December 2016'!A1686),0,'December 2016'!A1686))</f>
        <v/>
      </c>
      <c r="B1060">
        <f>IF(ISBLANK('December 2016'!G1686),"",IF(ISTEXT('December 2016'!G1686),0,'December 2016'!G1686))</f>
        <v>500</v>
      </c>
    </row>
    <row r="1061" spans="1:2" x14ac:dyDescent="0.2">
      <c r="A1061" t="str">
        <f>IF(ISBLANK('December 2016'!A1687),"",IF(ISTEXT('December 2016'!A1687),0,'December 2016'!A1687))</f>
        <v/>
      </c>
      <c r="B1061">
        <f>IF(ISBLANK('December 2016'!G1687),"",IF(ISTEXT('December 2016'!G1687),0,'December 2016'!G1687))</f>
        <v>500</v>
      </c>
    </row>
    <row r="1062" spans="1:2" x14ac:dyDescent="0.2">
      <c r="A1062">
        <f>IF(ISBLANK('December 2016'!A1691),"",IF(ISTEXT('December 2016'!A1691),0,'December 2016'!A1691))</f>
        <v>448042</v>
      </c>
      <c r="B1062">
        <f>IF(ISBLANK('December 2016'!G1691),"",IF(ISTEXT('December 2016'!G1691),0,'December 2016'!G1691))</f>
        <v>260</v>
      </c>
    </row>
    <row r="1063" spans="1:2" x14ac:dyDescent="0.2">
      <c r="A1063" t="str">
        <f>IF(ISBLANK('December 2016'!A1692),"",IF(ISTEXT('December 2016'!A1692),0,'December 2016'!A1692))</f>
        <v/>
      </c>
      <c r="B1063">
        <f>IF(ISBLANK('December 2016'!G1692),"",IF(ISTEXT('December 2016'!G1692),0,'December 2016'!G1692))</f>
        <v>900</v>
      </c>
    </row>
    <row r="1064" spans="1:2" x14ac:dyDescent="0.2">
      <c r="A1064" t="str">
        <f>IF(ISBLANK('December 2016'!A1693),"",IF(ISTEXT('December 2016'!A1693),0,'December 2016'!A1693))</f>
        <v/>
      </c>
      <c r="B1064">
        <f>IF(ISBLANK('December 2016'!G1693),"",IF(ISTEXT('December 2016'!G1693),0,'December 2016'!G1693))</f>
        <v>360</v>
      </c>
    </row>
    <row r="1065" spans="1:2" x14ac:dyDescent="0.2">
      <c r="A1065" t="str">
        <f>IF(ISBLANK('December 2016'!A1694),"",IF(ISTEXT('December 2016'!A1694),0,'December 2016'!A1694))</f>
        <v/>
      </c>
      <c r="B1065">
        <f>IF(ISBLANK('December 2016'!G1694),"",IF(ISTEXT('December 2016'!G1694),0,'December 2016'!G1694))</f>
        <v>450</v>
      </c>
    </row>
    <row r="1066" spans="1:2" x14ac:dyDescent="0.2">
      <c r="A1066" t="str">
        <f>IF(ISBLANK('December 2016'!A1695),"",IF(ISTEXT('December 2016'!A1695),0,'December 2016'!A1695))</f>
        <v/>
      </c>
      <c r="B1066">
        <f>IF(ISBLANK('December 2016'!G1695),"",IF(ISTEXT('December 2016'!G1695),0,'December 2016'!G1695))</f>
        <v>206.69</v>
      </c>
    </row>
    <row r="1067" spans="1:2" x14ac:dyDescent="0.2">
      <c r="A1067" t="str">
        <f>IF(ISBLANK('December 2016'!A1696),"",IF(ISTEXT('December 2016'!A1696),0,'December 2016'!A1696))</f>
        <v/>
      </c>
      <c r="B1067" t="str">
        <f>IF(ISBLANK('December 2016'!G1696),"",IF(ISTEXT('December 2016'!G1696),0,'December 2016'!G1696))</f>
        <v/>
      </c>
    </row>
    <row r="1068" spans="1:2" x14ac:dyDescent="0.2">
      <c r="A1068" t="str">
        <f>IF(ISBLANK('December 2016'!A1697),"",IF(ISTEXT('December 2016'!A1697),0,'December 2016'!A1697))</f>
        <v/>
      </c>
      <c r="B1068">
        <f>IF(ISBLANK('December 2016'!G1697),"",IF(ISTEXT('December 2016'!G1697),0,'December 2016'!G1697))</f>
        <v>680.25</v>
      </c>
    </row>
    <row r="1069" spans="1:2" x14ac:dyDescent="0.2">
      <c r="A1069" t="str">
        <f>IF(ISBLANK('December 2016'!A1698),"",IF(ISTEXT('December 2016'!A1698),0,'December 2016'!A1698))</f>
        <v/>
      </c>
      <c r="B1069" t="str">
        <f>IF(ISBLANK('December 2016'!G1698),"",IF(ISTEXT('December 2016'!G1698),0,'December 2016'!G1698))</f>
        <v/>
      </c>
    </row>
    <row r="1070" spans="1:2" x14ac:dyDescent="0.2">
      <c r="A1070" t="str">
        <f>IF(ISBLANK('December 2016'!A1699),"",IF(ISTEXT('December 2016'!A1699),0,'December 2016'!A1699))</f>
        <v/>
      </c>
      <c r="B1070">
        <f>IF(ISBLANK('December 2016'!G1699),"",IF(ISTEXT('December 2016'!G1699),0,'December 2016'!G1699))</f>
        <v>500</v>
      </c>
    </row>
    <row r="1071" spans="1:2" x14ac:dyDescent="0.2">
      <c r="A1071" t="str">
        <f>IF(ISBLANK('December 2016'!A1700),"",IF(ISTEXT('December 2016'!A1700),0,'December 2016'!A1700))</f>
        <v/>
      </c>
      <c r="B1071">
        <f>IF(ISBLANK('December 2016'!G1700),"",IF(ISTEXT('December 2016'!G1700),0,'December 2016'!G1700))</f>
        <v>705</v>
      </c>
    </row>
    <row r="1072" spans="1:2" x14ac:dyDescent="0.2">
      <c r="A1072">
        <f>IF(ISBLANK('December 2016'!A1701),"",IF(ISTEXT('December 2016'!A1701),0,'December 2016'!A1701))</f>
        <v>448406</v>
      </c>
      <c r="B1072">
        <f>IF(ISBLANK('December 2016'!G1701),"",IF(ISTEXT('December 2016'!G1701),0,'December 2016'!G1701))</f>
        <v>880</v>
      </c>
    </row>
    <row r="1073" spans="1:2" x14ac:dyDescent="0.2">
      <c r="A1073" t="str">
        <f>IF(ISBLANK('December 2016'!A1702),"",IF(ISTEXT('December 2016'!A1702),0,'December 2016'!A1702))</f>
        <v/>
      </c>
      <c r="B1073">
        <f>IF(ISBLANK('December 2016'!G1702),"",IF(ISTEXT('December 2016'!G1702),0,'December 2016'!G1702))</f>
        <v>1710</v>
      </c>
    </row>
    <row r="1074" spans="1:2" x14ac:dyDescent="0.2">
      <c r="A1074" t="str">
        <f>IF(ISBLANK('December 2016'!A1703),"",IF(ISTEXT('December 2016'!A1703),0,'December 2016'!A1703))</f>
        <v/>
      </c>
      <c r="B1074">
        <f>IF(ISBLANK('December 2016'!G1703),"",IF(ISTEXT('December 2016'!G1703),0,'December 2016'!G1703))</f>
        <v>50</v>
      </c>
    </row>
    <row r="1075" spans="1:2" x14ac:dyDescent="0.2">
      <c r="A1075" t="str">
        <f>IF(ISBLANK('December 2016'!A1704),"",IF(ISTEXT('December 2016'!A1704),0,'December 2016'!A1704))</f>
        <v/>
      </c>
      <c r="B1075">
        <f>IF(ISBLANK('December 2016'!G1704),"",IF(ISTEXT('December 2016'!G1704),0,'December 2016'!G1704))</f>
        <v>435</v>
      </c>
    </row>
    <row r="1076" spans="1:2" x14ac:dyDescent="0.2">
      <c r="A1076" t="str">
        <f>IF(ISBLANK('December 2016'!A1705),"",IF(ISTEXT('December 2016'!A1705),0,'December 2016'!A1705))</f>
        <v/>
      </c>
      <c r="B1076">
        <f>IF(ISBLANK('December 2016'!G1705),"",IF(ISTEXT('December 2016'!G1705),0,'December 2016'!G1705))</f>
        <v>365</v>
      </c>
    </row>
    <row r="1077" spans="1:2" x14ac:dyDescent="0.2">
      <c r="A1077" t="str">
        <f>IF(ISBLANK('December 2016'!A1706),"",IF(ISTEXT('December 2016'!A1706),0,'December 2016'!A1706))</f>
        <v/>
      </c>
      <c r="B1077">
        <f>IF(ISBLANK('December 2016'!G1706),"",IF(ISTEXT('December 2016'!G1706),0,'December 2016'!G1706))</f>
        <v>238.79</v>
      </c>
    </row>
    <row r="1078" spans="1:2" x14ac:dyDescent="0.2">
      <c r="A1078" t="str">
        <f>IF(ISBLANK('December 2016'!A1707),"",IF(ISTEXT('December 2016'!A1707),0,'December 2016'!A1707))</f>
        <v/>
      </c>
      <c r="B1078" t="str">
        <f>IF(ISBLANK('December 2016'!G1707),"",IF(ISTEXT('December 2016'!G1707),0,'December 2016'!G1707))</f>
        <v/>
      </c>
    </row>
    <row r="1079" spans="1:2" x14ac:dyDescent="0.2">
      <c r="A1079" t="str">
        <f>IF(ISBLANK('December 2016'!A1708),"",IF(ISTEXT('December 2016'!A1708),0,'December 2016'!A1708))</f>
        <v/>
      </c>
      <c r="B1079">
        <f>IF(ISBLANK('December 2016'!G1708),"",IF(ISTEXT('December 2016'!G1708),0,'December 2016'!G1708))</f>
        <v>1440.03</v>
      </c>
    </row>
    <row r="1080" spans="1:2" x14ac:dyDescent="0.2">
      <c r="A1080" t="str">
        <f>IF(ISBLANK('December 2016'!A1709),"",IF(ISTEXT('December 2016'!A1709),0,'December 2016'!A1709))</f>
        <v/>
      </c>
      <c r="B1080" t="str">
        <f>IF(ISBLANK('December 2016'!G1709),"",IF(ISTEXT('December 2016'!G1709),0,'December 2016'!G1709))</f>
        <v/>
      </c>
    </row>
    <row r="1081" spans="1:2" x14ac:dyDescent="0.2">
      <c r="A1081" t="str">
        <f>IF(ISBLANK('December 2016'!A1710),"",IF(ISTEXT('December 2016'!A1710),0,'December 2016'!A1710))</f>
        <v/>
      </c>
      <c r="B1081">
        <f>IF(ISBLANK('December 2016'!G1710),"",IF(ISTEXT('December 2016'!G1710),0,'December 2016'!G1710))</f>
        <v>240.22</v>
      </c>
    </row>
    <row r="1082" spans="1:2" x14ac:dyDescent="0.2">
      <c r="A1082" t="str">
        <f>IF(ISBLANK('December 2016'!A1711),"",IF(ISTEXT('December 2016'!A1711),0,'December 2016'!A1711))</f>
        <v/>
      </c>
      <c r="B1082" t="str">
        <f>IF(ISBLANK('December 2016'!G1711),"",IF(ISTEXT('December 2016'!G1711),0,'December 2016'!G1711))</f>
        <v/>
      </c>
    </row>
    <row r="1083" spans="1:2" x14ac:dyDescent="0.2">
      <c r="A1083" t="str">
        <f>IF(ISBLANK('December 2016'!A1712),"",IF(ISTEXT('December 2016'!A1712),0,'December 2016'!A1712))</f>
        <v/>
      </c>
      <c r="B1083" t="str">
        <f>IF(ISBLANK('December 2016'!G1712),"",IF(ISTEXT('December 2016'!G1712),0,'December 2016'!G1712))</f>
        <v/>
      </c>
    </row>
    <row r="1084" spans="1:2" x14ac:dyDescent="0.2">
      <c r="A1084" t="str">
        <f>IF(ISBLANK('December 2016'!A1713),"",IF(ISTEXT('December 2016'!A1713),0,'December 2016'!A1713))</f>
        <v/>
      </c>
      <c r="B1084">
        <f>IF(ISBLANK('December 2016'!G1713),"",IF(ISTEXT('December 2016'!G1713),0,'December 2016'!G1713))</f>
        <v>56.62</v>
      </c>
    </row>
    <row r="1085" spans="1:2" x14ac:dyDescent="0.2">
      <c r="A1085" t="str">
        <f>IF(ISBLANK('December 2016'!A1714),"",IF(ISTEXT('December 2016'!A1714),0,'December 2016'!A1714))</f>
        <v/>
      </c>
      <c r="B1085" t="str">
        <f>IF(ISBLANK('December 2016'!G1714),"",IF(ISTEXT('December 2016'!G1714),0,'December 2016'!G1714))</f>
        <v/>
      </c>
    </row>
    <row r="1086" spans="1:2" x14ac:dyDescent="0.2">
      <c r="A1086">
        <f>IF(ISBLANK('December 2016'!A1718),"",IF(ISTEXT('December 2016'!A1718),0,'December 2016'!A1718))</f>
        <v>448407</v>
      </c>
      <c r="B1086">
        <f>IF(ISBLANK('December 2016'!G1718),"",IF(ISTEXT('December 2016'!G1718),0,'December 2016'!G1718))</f>
        <v>862.69</v>
      </c>
    </row>
    <row r="1087" spans="1:2" x14ac:dyDescent="0.2">
      <c r="A1087" t="e">
        <f>IF(ISBLANK('December 2016'!#REF!),"",IF(ISTEXT('December 2016'!#REF!),0,'December 2016'!#REF!))</f>
        <v>#REF!</v>
      </c>
      <c r="B1087" t="e">
        <f>IF(ISBLANK('December 2016'!#REF!),"",IF(ISTEXT('December 2016'!#REF!),0,'December 2016'!#REF!))</f>
        <v>#REF!</v>
      </c>
    </row>
    <row r="1088" spans="1:2" x14ac:dyDescent="0.2">
      <c r="A1088">
        <f>IF(ISBLANK('December 2016'!A1722),"",IF(ISTEXT('December 2016'!A1722),0,'December 2016'!A1722))</f>
        <v>448408</v>
      </c>
      <c r="B1088">
        <f>IF(ISBLANK('December 2016'!G1722),"",IF(ISTEXT('December 2016'!G1722),0,'December 2016'!G1722))</f>
        <v>450</v>
      </c>
    </row>
    <row r="1089" spans="1:2" x14ac:dyDescent="0.2">
      <c r="A1089" t="str">
        <f>IF(ISBLANK('December 2016'!A1723),"",IF(ISTEXT('December 2016'!A1723),0,'December 2016'!A1723))</f>
        <v/>
      </c>
      <c r="B1089">
        <f>IF(ISBLANK('December 2016'!G1723),"",IF(ISTEXT('December 2016'!G1723),0,'December 2016'!G1723))</f>
        <v>100</v>
      </c>
    </row>
    <row r="1090" spans="1:2" x14ac:dyDescent="0.2">
      <c r="A1090" t="str">
        <f>IF(ISBLANK('December 2016'!A1724),"",IF(ISTEXT('December 2016'!A1724),0,'December 2016'!A1724))</f>
        <v/>
      </c>
      <c r="B1090">
        <f>IF(ISBLANK('December 2016'!G1724),"",IF(ISTEXT('December 2016'!G1724),0,'December 2016'!G1724))</f>
        <v>100</v>
      </c>
    </row>
    <row r="1091" spans="1:2" x14ac:dyDescent="0.2">
      <c r="A1091" t="str">
        <f>IF(ISBLANK('December 2016'!A1725),"",IF(ISTEXT('December 2016'!A1725),0,'December 2016'!A1725))</f>
        <v/>
      </c>
      <c r="B1091">
        <f>IF(ISBLANK('December 2016'!G1725),"",IF(ISTEXT('December 2016'!G1725),0,'December 2016'!G1725))</f>
        <v>550</v>
      </c>
    </row>
    <row r="1092" spans="1:2" x14ac:dyDescent="0.2">
      <c r="A1092" t="str">
        <f>IF(ISBLANK('December 2016'!A1726),"",IF(ISTEXT('December 2016'!A1726),0,'December 2016'!A1726))</f>
        <v/>
      </c>
      <c r="B1092">
        <f>IF(ISBLANK('December 2016'!G1726),"",IF(ISTEXT('December 2016'!G1726),0,'December 2016'!G1726))</f>
        <v>450</v>
      </c>
    </row>
    <row r="1093" spans="1:2" x14ac:dyDescent="0.2">
      <c r="A1093" t="str">
        <f>IF(ISBLANK('December 2016'!A1727),"",IF(ISTEXT('December 2016'!A1727),0,'December 2016'!A1727))</f>
        <v/>
      </c>
      <c r="B1093">
        <f>IF(ISBLANK('December 2016'!G1727),"",IF(ISTEXT('December 2016'!G1727),0,'December 2016'!G1727))</f>
        <v>500</v>
      </c>
    </row>
    <row r="1094" spans="1:2" x14ac:dyDescent="0.2">
      <c r="A1094" t="str">
        <f>IF(ISBLANK('December 2016'!A1728),"",IF(ISTEXT('December 2016'!A1728),0,'December 2016'!A1728))</f>
        <v/>
      </c>
      <c r="B1094">
        <f>IF(ISBLANK('December 2016'!G1728),"",IF(ISTEXT('December 2016'!G1728),0,'December 2016'!G1728))</f>
        <v>500</v>
      </c>
    </row>
    <row r="1095" spans="1:2" x14ac:dyDescent="0.2">
      <c r="A1095">
        <f>IF(ISBLANK('December 2016'!A1732),"",IF(ISTEXT('December 2016'!A1732),0,'December 2016'!A1732))</f>
        <v>448409</v>
      </c>
      <c r="B1095">
        <f>IF(ISBLANK('December 2016'!G1732),"",IF(ISTEXT('December 2016'!G1732),0,'December 2016'!G1732))</f>
        <v>1975</v>
      </c>
    </row>
    <row r="1096" spans="1:2" x14ac:dyDescent="0.2">
      <c r="A1096" t="str">
        <f>IF(ISBLANK('December 2016'!A1733),"",IF(ISTEXT('December 2016'!A1733),0,'December 2016'!A1733))</f>
        <v/>
      </c>
      <c r="B1096">
        <f>IF(ISBLANK('December 2016'!G1733),"",IF(ISTEXT('December 2016'!G1733),0,'December 2016'!G1733))</f>
        <v>2725</v>
      </c>
    </row>
    <row r="1097" spans="1:2" x14ac:dyDescent="0.2">
      <c r="A1097" t="str">
        <f>IF(ISBLANK('December 2016'!A1734),"",IF(ISTEXT('December 2016'!A1734),0,'December 2016'!A1734))</f>
        <v/>
      </c>
      <c r="B1097" t="str">
        <f>IF(ISBLANK('December 2016'!G1734),"",IF(ISTEXT('December 2016'!G1734),0,'December 2016'!G1734))</f>
        <v/>
      </c>
    </row>
    <row r="1098" spans="1:2" x14ac:dyDescent="0.2">
      <c r="A1098">
        <f>IF(ISBLANK('December 2016'!A1738),"",IF(ISTEXT('December 2016'!A1738),0,'December 2016'!A1738))</f>
        <v>448043</v>
      </c>
      <c r="B1098">
        <f>IF(ISBLANK('December 2016'!G1738),"",IF(ISTEXT('December 2016'!G1738),0,'December 2016'!G1738))</f>
        <v>6500</v>
      </c>
    </row>
    <row r="1099" spans="1:2" x14ac:dyDescent="0.2">
      <c r="A1099">
        <f>IF(ISBLANK('December 2016'!A1739),"",IF(ISTEXT('December 2016'!A1739),0,'December 2016'!A1739))</f>
        <v>448044</v>
      </c>
      <c r="B1099">
        <f>IF(ISBLANK('December 2016'!G1739),"",IF(ISTEXT('December 2016'!G1739),0,'December 2016'!G1739))</f>
        <v>1306.9000000000001</v>
      </c>
    </row>
    <row r="1100" spans="1:2" x14ac:dyDescent="0.2">
      <c r="A1100" t="str">
        <f>IF(ISBLANK('December 2016'!A1740),"",IF(ISTEXT('December 2016'!A1740),0,'December 2016'!A1740))</f>
        <v/>
      </c>
      <c r="B1100" t="str">
        <f>IF(ISBLANK('December 2016'!G1740),"",IF(ISTEXT('December 2016'!G1740),0,'December 2016'!G1740))</f>
        <v/>
      </c>
    </row>
    <row r="1101" spans="1:2" x14ac:dyDescent="0.2">
      <c r="A1101">
        <f>IF(ISBLANK('December 2016'!A1744),"",IF(ISTEXT('December 2016'!A1744),0,'December 2016'!A1744))</f>
        <v>448410</v>
      </c>
      <c r="B1101">
        <f>IF(ISBLANK('December 2016'!G1744),"",IF(ISTEXT('December 2016'!G1744),0,'December 2016'!G1744))</f>
        <v>509</v>
      </c>
    </row>
    <row r="1102" spans="1:2" x14ac:dyDescent="0.2">
      <c r="A1102">
        <f>IF(ISBLANK('December 2016'!A1748),"",IF(ISTEXT('December 2016'!A1748),0,'December 2016'!A1748))</f>
        <v>448045</v>
      </c>
      <c r="B1102">
        <f>IF(ISBLANK('December 2016'!G1748),"",IF(ISTEXT('December 2016'!G1748),0,'December 2016'!G1748))</f>
        <v>3687.69</v>
      </c>
    </row>
    <row r="1103" spans="1:2" x14ac:dyDescent="0.2">
      <c r="A1103">
        <f>IF(ISBLANK('December 2016'!A1749),"",IF(ISTEXT('December 2016'!A1749),0,'December 2016'!A1749))</f>
        <v>448411</v>
      </c>
      <c r="B1103">
        <f>IF(ISBLANK('December 2016'!G1749),"",IF(ISTEXT('December 2016'!G1749),0,'December 2016'!G1749))</f>
        <v>3015</v>
      </c>
    </row>
    <row r="1104" spans="1:2" x14ac:dyDescent="0.2">
      <c r="A1104" t="str">
        <f>IF(ISBLANK('December 2016'!A1750),"",IF(ISTEXT('December 2016'!A1750),0,'December 2016'!A1750))</f>
        <v/>
      </c>
      <c r="B1104" t="str">
        <f>IF(ISBLANK('December 2016'!G1750),"",IF(ISTEXT('December 2016'!G1750),0,'December 2016'!G1750))</f>
        <v/>
      </c>
    </row>
    <row r="1105" spans="1:2" x14ac:dyDescent="0.2">
      <c r="A1105">
        <f>IF(ISBLANK('December 2016'!A1754),"",IF(ISTEXT('December 2016'!A1754),0,'December 2016'!A1754))</f>
        <v>448412</v>
      </c>
      <c r="B1105">
        <f>IF(ISBLANK('December 2016'!G1754),"",IF(ISTEXT('December 2016'!G1754),0,'December 2016'!G1754))</f>
        <v>440</v>
      </c>
    </row>
    <row r="1106" spans="1:2" x14ac:dyDescent="0.2">
      <c r="A1106">
        <f>IF(ISBLANK('December 2016'!A1758),"",IF(ISTEXT('December 2016'!A1758),0,'December 2016'!A1758))</f>
        <v>448413</v>
      </c>
      <c r="B1106">
        <f>IF(ISBLANK('December 2016'!G1758),"",IF(ISTEXT('December 2016'!G1758),0,'December 2016'!G1758))</f>
        <v>1108.5</v>
      </c>
    </row>
    <row r="1107" spans="1:2" x14ac:dyDescent="0.2">
      <c r="A1107">
        <f>IF(ISBLANK('December 2016'!A1762),"",IF(ISTEXT('December 2016'!A1762),0,'December 2016'!A1762))</f>
        <v>448414</v>
      </c>
      <c r="B1107">
        <f>IF(ISBLANK('December 2016'!G1762),"",IF(ISTEXT('December 2016'!G1762),0,'December 2016'!G1762))</f>
        <v>1150</v>
      </c>
    </row>
    <row r="1108" spans="1:2" x14ac:dyDescent="0.2">
      <c r="A1108">
        <f>IF(ISBLANK('December 2016'!A1766),"",IF(ISTEXT('December 2016'!A1766),0,'December 2016'!A1766))</f>
        <v>448415</v>
      </c>
      <c r="B1108">
        <f>IF(ISBLANK('December 2016'!G1766),"",IF(ISTEXT('December 2016'!G1766),0,'December 2016'!G1766))</f>
        <v>48.6</v>
      </c>
    </row>
    <row r="1109" spans="1:2" x14ac:dyDescent="0.2">
      <c r="A1109">
        <f>IF(ISBLANK('December 2016'!A1770),"",IF(ISTEXT('December 2016'!A1770),0,'December 2016'!A1770))</f>
        <v>448416</v>
      </c>
      <c r="B1109">
        <f>IF(ISBLANK('December 2016'!G1770),"",IF(ISTEXT('December 2016'!G1770),0,'December 2016'!G1770))</f>
        <v>2659.6</v>
      </c>
    </row>
    <row r="1110" spans="1:2" x14ac:dyDescent="0.2">
      <c r="A1110" t="str">
        <f>IF(ISBLANK('December 2016'!A1771),"",IF(ISTEXT('December 2016'!A1771),0,'December 2016'!A1771))</f>
        <v/>
      </c>
      <c r="B1110" t="str">
        <f>IF(ISBLANK('December 2016'!G1771),"",IF(ISTEXT('December 2016'!G1771),0,'December 2016'!G1771))</f>
        <v/>
      </c>
    </row>
    <row r="1111" spans="1:2" x14ac:dyDescent="0.2">
      <c r="A1111" t="str">
        <f>IF(ISBLANK('December 2016'!A1772),"",IF(ISTEXT('December 2016'!A1772),0,'December 2016'!A1772))</f>
        <v/>
      </c>
      <c r="B1111" t="str">
        <f>IF(ISBLANK('December 2016'!G1772),"",IF(ISTEXT('December 2016'!G1772),0,'December 2016'!G1772))</f>
        <v/>
      </c>
    </row>
    <row r="1112" spans="1:2" x14ac:dyDescent="0.2">
      <c r="A1112" t="str">
        <f>IF(ISBLANK('December 2016'!A1773),"",IF(ISTEXT('December 2016'!A1773),0,'December 2016'!A1773))</f>
        <v/>
      </c>
      <c r="B1112">
        <f>IF(ISBLANK('December 2016'!G1773),"",IF(ISTEXT('December 2016'!G1773),0,'December 2016'!G1773))</f>
        <v>114</v>
      </c>
    </row>
    <row r="1113" spans="1:2" x14ac:dyDescent="0.2">
      <c r="A1113" t="str">
        <f>IF(ISBLANK('December 2016'!A1774),"",IF(ISTEXT('December 2016'!A1774),0,'December 2016'!A1774))</f>
        <v/>
      </c>
      <c r="B1113" t="str">
        <f>IF(ISBLANK('December 2016'!G1774),"",IF(ISTEXT('December 2016'!G1774),0,'December 2016'!G1774))</f>
        <v/>
      </c>
    </row>
    <row r="1114" spans="1:2" x14ac:dyDescent="0.2">
      <c r="A1114">
        <f>IF(ISBLANK('December 2016'!A1778),"",IF(ISTEXT('December 2016'!A1778),0,'December 2016'!A1778))</f>
        <v>448046</v>
      </c>
      <c r="B1114">
        <f>IF(ISBLANK('December 2016'!G1778),"",IF(ISTEXT('December 2016'!G1778),0,'December 2016'!G1778))</f>
        <v>45</v>
      </c>
    </row>
    <row r="1115" spans="1:2" x14ac:dyDescent="0.2">
      <c r="A1115" t="str">
        <f>IF(ISBLANK('December 2016'!A1779),"",IF(ISTEXT('December 2016'!A1779),0,'December 2016'!A1779))</f>
        <v/>
      </c>
      <c r="B1115" t="str">
        <f>IF(ISBLANK('December 2016'!G1779),"",IF(ISTEXT('December 2016'!G1779),0,'December 2016'!G1779))</f>
        <v/>
      </c>
    </row>
    <row r="1116" spans="1:2" x14ac:dyDescent="0.2">
      <c r="A1116">
        <f>IF(ISBLANK('December 2016'!A1783),"",IF(ISTEXT('December 2016'!A1783),0,'December 2016'!A1783))</f>
        <v>448417</v>
      </c>
      <c r="B1116">
        <f>IF(ISBLANK('December 2016'!G1783),"",IF(ISTEXT('December 2016'!G1783),0,'December 2016'!G1783))</f>
        <v>110</v>
      </c>
    </row>
    <row r="1117" spans="1:2" x14ac:dyDescent="0.2">
      <c r="A1117" t="str">
        <f>IF(ISBLANK('December 2016'!A1784),"",IF(ISTEXT('December 2016'!A1784),0,'December 2016'!A1784))</f>
        <v/>
      </c>
      <c r="B1117">
        <f>IF(ISBLANK('December 2016'!G1784),"",IF(ISTEXT('December 2016'!G1784),0,'December 2016'!G1784))</f>
        <v>832</v>
      </c>
    </row>
    <row r="1118" spans="1:2" x14ac:dyDescent="0.2">
      <c r="A1118" t="str">
        <f>IF(ISBLANK('December 2016'!A1785),"",IF(ISTEXT('December 2016'!A1785),0,'December 2016'!A1785))</f>
        <v/>
      </c>
      <c r="B1118" t="str">
        <f>IF(ISBLANK('December 2016'!G1785),"",IF(ISTEXT('December 2016'!G1785),0,'December 2016'!G1785))</f>
        <v/>
      </c>
    </row>
    <row r="1119" spans="1:2" x14ac:dyDescent="0.2">
      <c r="A1119" t="str">
        <f>IF(ISBLANK('December 2016'!A1786),"",IF(ISTEXT('December 2016'!A1786),0,'December 2016'!A1786))</f>
        <v/>
      </c>
      <c r="B1119" t="str">
        <f>IF(ISBLANK('December 2016'!G1786),"",IF(ISTEXT('December 2016'!G1786),0,'December 2016'!G1786))</f>
        <v/>
      </c>
    </row>
    <row r="1120" spans="1:2" x14ac:dyDescent="0.2">
      <c r="A1120" t="str">
        <f>IF(ISBLANK('December 2016'!A1787),"",IF(ISTEXT('December 2016'!A1787),0,'December 2016'!A1787))</f>
        <v/>
      </c>
      <c r="B1120" t="str">
        <f>IF(ISBLANK('December 2016'!G1787),"",IF(ISTEXT('December 2016'!G1787),0,'December 2016'!G1787))</f>
        <v/>
      </c>
    </row>
    <row r="1121" spans="1:2" x14ac:dyDescent="0.2">
      <c r="A1121">
        <f>IF(ISBLANK('December 2016'!A1791),"",IF(ISTEXT('December 2016'!A1791),0,'December 2016'!A1791))</f>
        <v>448418</v>
      </c>
      <c r="B1121">
        <f>IF(ISBLANK('December 2016'!G1791),"",IF(ISTEXT('December 2016'!G1791),0,'December 2016'!G1791))</f>
        <v>1180</v>
      </c>
    </row>
    <row r="1122" spans="1:2" x14ac:dyDescent="0.2">
      <c r="A1122">
        <f>IF(ISBLANK('December 2016'!A1795),"",IF(ISTEXT('December 2016'!A1795),0,'December 2016'!A1795))</f>
        <v>448419</v>
      </c>
      <c r="B1122">
        <f>IF(ISBLANK('December 2016'!G1795),"",IF(ISTEXT('December 2016'!G1795),0,'December 2016'!G1795))</f>
        <v>50</v>
      </c>
    </row>
    <row r="1123" spans="1:2" x14ac:dyDescent="0.2">
      <c r="A1123">
        <f>IF(ISBLANK('December 2016'!A1799),"",IF(ISTEXT('December 2016'!A1799),0,'December 2016'!A1799))</f>
        <v>448047</v>
      </c>
      <c r="B1123">
        <f>IF(ISBLANK('December 2016'!G1799),"",IF(ISTEXT('December 2016'!G1799),0,'December 2016'!G1799))</f>
        <v>140.4</v>
      </c>
    </row>
    <row r="1124" spans="1:2" x14ac:dyDescent="0.2">
      <c r="A1124" t="e">
        <f>IF(ISBLANK('December 2016'!#REF!),"",IF(ISTEXT('December 2016'!#REF!),0,'December 2016'!#REF!))</f>
        <v>#REF!</v>
      </c>
      <c r="B1124" t="e">
        <f>IF(ISBLANK('December 2016'!#REF!),"",IF(ISTEXT('December 2016'!#REF!),0,'December 2016'!#REF!))</f>
        <v>#REF!</v>
      </c>
    </row>
    <row r="1125" spans="1:2" x14ac:dyDescent="0.2">
      <c r="A1125">
        <f>IF(ISBLANK('December 2016'!A1803),"",IF(ISTEXT('December 2016'!A1803),0,'December 2016'!A1803))</f>
        <v>448687</v>
      </c>
      <c r="B1125">
        <f>IF(ISBLANK('December 2016'!G1803),"",IF(ISTEXT('December 2016'!G1803),0,'December 2016'!G1803))</f>
        <v>265</v>
      </c>
    </row>
    <row r="1126" spans="1:2" x14ac:dyDescent="0.2">
      <c r="A1126">
        <f>IF(ISBLANK('December 2016'!A1807),"",IF(ISTEXT('December 2016'!A1807),0,'December 2016'!A1807))</f>
        <v>448048</v>
      </c>
      <c r="B1126">
        <f>IF(ISBLANK('December 2016'!G1807),"",IF(ISTEXT('December 2016'!G1807),0,'December 2016'!G1807))</f>
        <v>441.39</v>
      </c>
    </row>
    <row r="1127" spans="1:2" x14ac:dyDescent="0.2">
      <c r="A1127" t="str">
        <f>IF(ISBLANK('December 2016'!A1808),"",IF(ISTEXT('December 2016'!A1808),0,'December 2016'!A1808))</f>
        <v/>
      </c>
      <c r="B1127" t="str">
        <f>IF(ISBLANK('December 2016'!G1808),"",IF(ISTEXT('December 2016'!G1808),0,'December 2016'!G1808))</f>
        <v/>
      </c>
    </row>
    <row r="1128" spans="1:2" x14ac:dyDescent="0.2">
      <c r="A1128">
        <f>IF(ISBLANK('December 2016'!A1809),"",IF(ISTEXT('December 2016'!A1809),0,'December 2016'!A1809))</f>
        <v>448049</v>
      </c>
      <c r="B1128">
        <f>IF(ISBLANK('December 2016'!G1809),"",IF(ISTEXT('December 2016'!G1809),0,'December 2016'!G1809))</f>
        <v>181.48</v>
      </c>
    </row>
    <row r="1129" spans="1:2" x14ac:dyDescent="0.2">
      <c r="A1129" t="str">
        <f>IF(ISBLANK('December 2016'!A1810),"",IF(ISTEXT('December 2016'!A1810),0,'December 2016'!A1810))</f>
        <v/>
      </c>
      <c r="B1129" t="str">
        <f>IF(ISBLANK('December 2016'!G1810),"",IF(ISTEXT('December 2016'!G1810),0,'December 2016'!G1810))</f>
        <v/>
      </c>
    </row>
    <row r="1130" spans="1:2" x14ac:dyDescent="0.2">
      <c r="A1130">
        <f>IF(ISBLANK('December 2016'!A1811),"",IF(ISTEXT('December 2016'!A1811),0,'December 2016'!A1811))</f>
        <v>448050</v>
      </c>
      <c r="B1130">
        <f>IF(ISBLANK('December 2016'!G1811),"",IF(ISTEXT('December 2016'!G1811),0,'December 2016'!G1811))</f>
        <v>994</v>
      </c>
    </row>
    <row r="1131" spans="1:2" x14ac:dyDescent="0.2">
      <c r="A1131">
        <f>IF(ISBLANK('December 2016'!A1815),"",IF(ISTEXT('December 2016'!A1815),0,'December 2016'!A1815))</f>
        <v>448420</v>
      </c>
      <c r="B1131">
        <f>IF(ISBLANK('December 2016'!G1815),"",IF(ISTEXT('December 2016'!G1815),0,'December 2016'!G1815))</f>
        <v>450</v>
      </c>
    </row>
    <row r="1132" spans="1:2" x14ac:dyDescent="0.2">
      <c r="A1132" t="str">
        <f>IF(ISBLANK('December 2016'!A1816),"",IF(ISTEXT('December 2016'!A1816),0,'December 2016'!A1816))</f>
        <v/>
      </c>
      <c r="B1132">
        <f>IF(ISBLANK('December 2016'!G1816),"",IF(ISTEXT('December 2016'!G1816),0,'December 2016'!G1816))</f>
        <v>450</v>
      </c>
    </row>
    <row r="1133" spans="1:2" x14ac:dyDescent="0.2">
      <c r="A1133">
        <f>IF(ISBLANK('December 2016'!A1820),"",IF(ISTEXT('December 2016'!A1820),0,'December 2016'!A1820))</f>
        <v>448051</v>
      </c>
      <c r="B1133">
        <f>IF(ISBLANK('December 2016'!G1820),"",IF(ISTEXT('December 2016'!G1820),0,'December 2016'!G1820))</f>
        <v>9.08</v>
      </c>
    </row>
    <row r="1134" spans="1:2" x14ac:dyDescent="0.2">
      <c r="A1134" t="str">
        <f>IF(ISBLANK('December 2016'!A1821),"",IF(ISTEXT('December 2016'!A1821),0,'December 2016'!A1821))</f>
        <v/>
      </c>
      <c r="B1134">
        <f>IF(ISBLANK('December 2016'!G1821),"",IF(ISTEXT('December 2016'!G1821),0,'December 2016'!G1821))</f>
        <v>17.46</v>
      </c>
    </row>
    <row r="1135" spans="1:2" x14ac:dyDescent="0.2">
      <c r="A1135" t="str">
        <f>IF(ISBLANK('December 2016'!A1822),"",IF(ISTEXT('December 2016'!A1822),0,'December 2016'!A1822))</f>
        <v/>
      </c>
      <c r="B1135">
        <f>IF(ISBLANK('December 2016'!G1822),"",IF(ISTEXT('December 2016'!G1822),0,'December 2016'!G1822))</f>
        <v>14.43</v>
      </c>
    </row>
    <row r="1136" spans="1:2" x14ac:dyDescent="0.2">
      <c r="A1136">
        <f>IF(ISBLANK('December 2016'!A1826),"",IF(ISTEXT('December 2016'!A1826),0,'December 2016'!A1826))</f>
        <v>448052</v>
      </c>
      <c r="B1136">
        <f>IF(ISBLANK('December 2016'!G1826),"",IF(ISTEXT('December 2016'!G1826),0,'December 2016'!G1826))</f>
        <v>79.2</v>
      </c>
    </row>
    <row r="1137" spans="1:2" x14ac:dyDescent="0.2">
      <c r="A1137" t="str">
        <f>IF(ISBLANK('December 2016'!A1827),"",IF(ISTEXT('December 2016'!A1827),0,'December 2016'!A1827))</f>
        <v/>
      </c>
      <c r="B1137">
        <f>IF(ISBLANK('December 2016'!G1827),"",IF(ISTEXT('December 2016'!G1827),0,'December 2016'!G1827))</f>
        <v>14.48</v>
      </c>
    </row>
    <row r="1138" spans="1:2" x14ac:dyDescent="0.2">
      <c r="A1138">
        <f>IF(ISBLANK('December 2016'!A1831),"",IF(ISTEXT('December 2016'!A1831),0,'December 2016'!A1831))</f>
        <v>448421</v>
      </c>
      <c r="B1138">
        <f>IF(ISBLANK('December 2016'!G1831),"",IF(ISTEXT('December 2016'!G1831),0,'December 2016'!G1831))</f>
        <v>14000</v>
      </c>
    </row>
    <row r="1139" spans="1:2" x14ac:dyDescent="0.2">
      <c r="A1139">
        <f>IF(ISBLANK('December 2016'!A1835),"",IF(ISTEXT('December 2016'!A1835),0,'December 2016'!A1835))</f>
        <v>448053</v>
      </c>
      <c r="B1139">
        <f>IF(ISBLANK('December 2016'!G1835),"",IF(ISTEXT('December 2016'!G1835),0,'December 2016'!G1835))</f>
        <v>300</v>
      </c>
    </row>
    <row r="1140" spans="1:2" x14ac:dyDescent="0.2">
      <c r="A1140">
        <f>IF(ISBLANK('December 2016'!A1839),"",IF(ISTEXT('December 2016'!A1839),0,'December 2016'!A1839))</f>
        <v>448054</v>
      </c>
      <c r="B1140">
        <f>IF(ISBLANK('December 2016'!G1839),"",IF(ISTEXT('December 2016'!G1839),0,'December 2016'!G1839))</f>
        <v>540</v>
      </c>
    </row>
    <row r="1141" spans="1:2" x14ac:dyDescent="0.2">
      <c r="A1141">
        <f>IF(ISBLANK('December 2016'!A1843),"",IF(ISTEXT('December 2016'!A1843),0,'December 2016'!A1843))</f>
        <v>448422</v>
      </c>
      <c r="B1141">
        <f>IF(ISBLANK('December 2016'!G1843),"",IF(ISTEXT('December 2016'!G1843),0,'December 2016'!G1843))</f>
        <v>1468.8</v>
      </c>
    </row>
    <row r="1142" spans="1:2" x14ac:dyDescent="0.2">
      <c r="A1142">
        <f>IF(ISBLANK('December 2016'!A1847),"",IF(ISTEXT('December 2016'!A1847),0,'December 2016'!A1847))</f>
        <v>448055</v>
      </c>
      <c r="B1142">
        <f>IF(ISBLANK('December 2016'!G1847),"",IF(ISTEXT('December 2016'!G1847),0,'December 2016'!G1847))</f>
        <v>175.84</v>
      </c>
    </row>
    <row r="1143" spans="1:2" x14ac:dyDescent="0.2">
      <c r="A1143">
        <f>IF(ISBLANK('December 2016'!A1851),"",IF(ISTEXT('December 2016'!A1851),0,'December 2016'!A1851))</f>
        <v>448056</v>
      </c>
      <c r="B1143">
        <f>IF(ISBLANK('December 2016'!G1851),"",IF(ISTEXT('December 2016'!G1851),0,'December 2016'!G1851))</f>
        <v>2000</v>
      </c>
    </row>
    <row r="1144" spans="1:2" x14ac:dyDescent="0.2">
      <c r="A1144">
        <f>IF(ISBLANK('December 2016'!A1852),"",IF(ISTEXT('December 2016'!A1852),0,'December 2016'!A1852))</f>
        <v>448423</v>
      </c>
      <c r="B1144">
        <f>IF(ISBLANK('December 2016'!G1852),"",IF(ISTEXT('December 2016'!G1852),0,'December 2016'!G1852))</f>
        <v>500</v>
      </c>
    </row>
    <row r="1145" spans="1:2" x14ac:dyDescent="0.2">
      <c r="A1145">
        <f>IF(ISBLANK('December 2016'!A1853),"",IF(ISTEXT('December 2016'!A1853),0,'December 2016'!A1853))</f>
        <v>448424</v>
      </c>
      <c r="B1145">
        <f>IF(ISBLANK('December 2016'!G1853),"",IF(ISTEXT('December 2016'!G1853),0,'December 2016'!G1853))</f>
        <v>550</v>
      </c>
    </row>
    <row r="1146" spans="1:2" x14ac:dyDescent="0.2">
      <c r="A1146" t="str">
        <f>IF(ISBLANK('December 2016'!A1854),"",IF(ISTEXT('December 2016'!A1854),0,'December 2016'!A1854))</f>
        <v/>
      </c>
      <c r="B1146">
        <f>IF(ISBLANK('December 2016'!G1854),"",IF(ISTEXT('December 2016'!G1854),0,'December 2016'!G1854))</f>
        <v>300</v>
      </c>
    </row>
    <row r="1147" spans="1:2" x14ac:dyDescent="0.2">
      <c r="A1147">
        <f>IF(ISBLANK('December 2016'!A1858),"",IF(ISTEXT('December 2016'!A1858),0,'December 2016'!A1858))</f>
        <v>448059</v>
      </c>
      <c r="B1147">
        <f>IF(ISBLANK('December 2016'!G1858),"",IF(ISTEXT('December 2016'!G1858),0,'December 2016'!G1858))</f>
        <v>1194.9000000000001</v>
      </c>
    </row>
    <row r="1148" spans="1:2" x14ac:dyDescent="0.2">
      <c r="A1148" t="e">
        <f>IF(ISBLANK('December 2016'!#REF!),"",IF(ISTEXT('December 2016'!#REF!),0,'December 2016'!#REF!))</f>
        <v>#REF!</v>
      </c>
      <c r="B1148" t="e">
        <f>IF(ISBLANK('December 2016'!#REF!),"",IF(ISTEXT('December 2016'!#REF!),0,'December 2016'!#REF!))</f>
        <v>#REF!</v>
      </c>
    </row>
    <row r="1149" spans="1:2" x14ac:dyDescent="0.2">
      <c r="A1149" t="e">
        <f>IF(ISBLANK('December 2016'!#REF!),"",IF(ISTEXT('December 2016'!#REF!),0,'December 2016'!#REF!))</f>
        <v>#REF!</v>
      </c>
      <c r="B1149" t="e">
        <f>IF(ISBLANK('December 2016'!#REF!),"",IF(ISTEXT('December 2016'!#REF!),0,'December 2016'!#REF!))</f>
        <v>#REF!</v>
      </c>
    </row>
    <row r="1150" spans="1:2" x14ac:dyDescent="0.2">
      <c r="A1150" t="e">
        <f>IF(ISBLANK('December 2016'!#REF!),"",IF(ISTEXT('December 2016'!#REF!),0,'December 2016'!#REF!))</f>
        <v>#REF!</v>
      </c>
      <c r="B1150" t="e">
        <f>IF(ISBLANK('December 2016'!#REF!),"",IF(ISTEXT('December 2016'!#REF!),0,'December 2016'!#REF!))</f>
        <v>#REF!</v>
      </c>
    </row>
    <row r="1151" spans="1:2" x14ac:dyDescent="0.2">
      <c r="A1151" t="e">
        <f>IF(ISBLANK('December 2016'!#REF!),"",IF(ISTEXT('December 2016'!#REF!),0,'December 2016'!#REF!))</f>
        <v>#REF!</v>
      </c>
      <c r="B1151" t="e">
        <f>IF(ISBLANK('December 2016'!#REF!),"",IF(ISTEXT('December 2016'!#REF!),0,'December 2016'!#REF!))</f>
        <v>#REF!</v>
      </c>
    </row>
    <row r="1152" spans="1:2" x14ac:dyDescent="0.2">
      <c r="A1152" t="e">
        <f>IF(ISBLANK('December 2016'!#REF!),"",IF(ISTEXT('December 2016'!#REF!),0,'December 2016'!#REF!))</f>
        <v>#REF!</v>
      </c>
      <c r="B1152" t="e">
        <f>IF(ISBLANK('December 2016'!#REF!),"",IF(ISTEXT('December 2016'!#REF!),0,'December 2016'!#REF!))</f>
        <v>#REF!</v>
      </c>
    </row>
    <row r="1153" spans="1:2" x14ac:dyDescent="0.2">
      <c r="A1153" t="e">
        <f>IF(ISBLANK('December 2016'!#REF!),"",IF(ISTEXT('December 2016'!#REF!),0,'December 2016'!#REF!))</f>
        <v>#REF!</v>
      </c>
      <c r="B1153" t="e">
        <f>IF(ISBLANK('December 2016'!#REF!),"",IF(ISTEXT('December 2016'!#REF!),0,'December 2016'!#REF!))</f>
        <v>#REF!</v>
      </c>
    </row>
    <row r="1154" spans="1:2" x14ac:dyDescent="0.2">
      <c r="A1154" t="e">
        <f>IF(ISBLANK('December 2016'!#REF!),"",IF(ISTEXT('December 2016'!#REF!),0,'December 2016'!#REF!))</f>
        <v>#REF!</v>
      </c>
      <c r="B1154" t="e">
        <f>IF(ISBLANK('December 2016'!#REF!),"",IF(ISTEXT('December 2016'!#REF!),0,'December 2016'!#REF!))</f>
        <v>#REF!</v>
      </c>
    </row>
    <row r="1155" spans="1:2" x14ac:dyDescent="0.2">
      <c r="A1155" t="e">
        <f>IF(ISBLANK('December 2016'!#REF!),"",IF(ISTEXT('December 2016'!#REF!),0,'December 2016'!#REF!))</f>
        <v>#REF!</v>
      </c>
      <c r="B1155" t="e">
        <f>IF(ISBLANK('December 2016'!#REF!),"",IF(ISTEXT('December 2016'!#REF!),0,'December 2016'!#REF!))</f>
        <v>#REF!</v>
      </c>
    </row>
    <row r="1156" spans="1:2" x14ac:dyDescent="0.2">
      <c r="A1156" t="e">
        <f>IF(ISBLANK('December 2016'!#REF!),"",IF(ISTEXT('December 2016'!#REF!),0,'December 2016'!#REF!))</f>
        <v>#REF!</v>
      </c>
      <c r="B1156" t="e">
        <f>IF(ISBLANK('December 2016'!#REF!),"",IF(ISTEXT('December 2016'!#REF!),0,'December 2016'!#REF!))</f>
        <v>#REF!</v>
      </c>
    </row>
    <row r="1157" spans="1:2" x14ac:dyDescent="0.2">
      <c r="A1157" t="e">
        <f>IF(ISBLANK('December 2016'!#REF!),"",IF(ISTEXT('December 2016'!#REF!),0,'December 2016'!#REF!))</f>
        <v>#REF!</v>
      </c>
      <c r="B1157" t="e">
        <f>IF(ISBLANK('December 2016'!#REF!),"",IF(ISTEXT('December 2016'!#REF!),0,'December 2016'!#REF!))</f>
        <v>#REF!</v>
      </c>
    </row>
    <row r="1158" spans="1:2" x14ac:dyDescent="0.2">
      <c r="A1158" t="e">
        <f>IF(ISBLANK('December 2016'!#REF!),"",IF(ISTEXT('December 2016'!#REF!),0,'December 2016'!#REF!))</f>
        <v>#REF!</v>
      </c>
      <c r="B1158" t="e">
        <f>IF(ISBLANK('December 2016'!#REF!),"",IF(ISTEXT('December 2016'!#REF!),0,'December 2016'!#REF!))</f>
        <v>#REF!</v>
      </c>
    </row>
    <row r="1159" spans="1:2" x14ac:dyDescent="0.2">
      <c r="A1159" t="e">
        <f>IF(ISBLANK('December 2016'!#REF!),"",IF(ISTEXT('December 2016'!#REF!),0,'December 2016'!#REF!))</f>
        <v>#REF!</v>
      </c>
      <c r="B1159" t="e">
        <f>IF(ISBLANK('December 2016'!#REF!),"",IF(ISTEXT('December 2016'!#REF!),0,'December 2016'!#REF!))</f>
        <v>#REF!</v>
      </c>
    </row>
    <row r="1160" spans="1:2" x14ac:dyDescent="0.2">
      <c r="A1160" t="e">
        <f>IF(ISBLANK('December 2016'!#REF!),"",IF(ISTEXT('December 2016'!#REF!),0,'December 2016'!#REF!))</f>
        <v>#REF!</v>
      </c>
      <c r="B1160" t="e">
        <f>IF(ISBLANK('December 2016'!#REF!),"",IF(ISTEXT('December 2016'!#REF!),0,'December 2016'!#REF!))</f>
        <v>#REF!</v>
      </c>
    </row>
    <row r="1161" spans="1:2" x14ac:dyDescent="0.2">
      <c r="A1161" t="e">
        <f>IF(ISBLANK('December 2016'!#REF!),"",IF(ISTEXT('December 2016'!#REF!),0,'December 2016'!#REF!))</f>
        <v>#REF!</v>
      </c>
      <c r="B1161" t="e">
        <f>IF(ISBLANK('December 2016'!#REF!),"",IF(ISTEXT('December 2016'!#REF!),0,'December 2016'!#REF!))</f>
        <v>#REF!</v>
      </c>
    </row>
    <row r="1162" spans="1:2" x14ac:dyDescent="0.2">
      <c r="A1162" t="e">
        <f>IF(ISBLANK('December 2016'!#REF!),"",IF(ISTEXT('December 2016'!#REF!),0,'December 2016'!#REF!))</f>
        <v>#REF!</v>
      </c>
      <c r="B1162" t="e">
        <f>IF(ISBLANK('December 2016'!#REF!),"",IF(ISTEXT('December 2016'!#REF!),0,'December 2016'!#REF!))</f>
        <v>#REF!</v>
      </c>
    </row>
    <row r="1163" spans="1:2" x14ac:dyDescent="0.2">
      <c r="A1163" t="e">
        <f>IF(ISBLANK('December 2016'!#REF!),"",IF(ISTEXT('December 2016'!#REF!),0,'December 2016'!#REF!))</f>
        <v>#REF!</v>
      </c>
      <c r="B1163" t="e">
        <f>IF(ISBLANK('December 2016'!#REF!),"",IF(ISTEXT('December 2016'!#REF!),0,'December 2016'!#REF!))</f>
        <v>#REF!</v>
      </c>
    </row>
    <row r="1164" spans="1:2" x14ac:dyDescent="0.2">
      <c r="A1164" t="e">
        <f>IF(ISBLANK('December 2016'!#REF!),"",IF(ISTEXT('December 2016'!#REF!),0,'December 2016'!#REF!))</f>
        <v>#REF!</v>
      </c>
      <c r="B1164" t="e">
        <f>IF(ISBLANK('December 2016'!#REF!),"",IF(ISTEXT('December 2016'!#REF!),0,'December 2016'!#REF!))</f>
        <v>#REF!</v>
      </c>
    </row>
    <row r="1165" spans="1:2" x14ac:dyDescent="0.2">
      <c r="A1165" t="e">
        <f>IF(ISBLANK('December 2016'!#REF!),"",IF(ISTEXT('December 2016'!#REF!),0,'December 2016'!#REF!))</f>
        <v>#REF!</v>
      </c>
      <c r="B1165" t="e">
        <f>IF(ISBLANK('December 2016'!#REF!),"",IF(ISTEXT('December 2016'!#REF!),0,'December 2016'!#REF!))</f>
        <v>#REF!</v>
      </c>
    </row>
    <row r="1166" spans="1:2" x14ac:dyDescent="0.2">
      <c r="A1166" t="e">
        <f>IF(ISBLANK('December 2016'!#REF!),"",IF(ISTEXT('December 2016'!#REF!),0,'December 2016'!#REF!))</f>
        <v>#REF!</v>
      </c>
      <c r="B1166" t="e">
        <f>IF(ISBLANK('December 2016'!#REF!),"",IF(ISTEXT('December 2016'!#REF!),0,'December 2016'!#REF!))</f>
        <v>#REF!</v>
      </c>
    </row>
    <row r="1167" spans="1:2" x14ac:dyDescent="0.2">
      <c r="A1167" t="e">
        <f>IF(ISBLANK('December 2016'!#REF!),"",IF(ISTEXT('December 2016'!#REF!),0,'December 2016'!#REF!))</f>
        <v>#REF!</v>
      </c>
      <c r="B1167" t="e">
        <f>IF(ISBLANK('December 2016'!#REF!),"",IF(ISTEXT('December 2016'!#REF!),0,'December 2016'!#REF!))</f>
        <v>#REF!</v>
      </c>
    </row>
    <row r="1168" spans="1:2" x14ac:dyDescent="0.2">
      <c r="A1168" t="e">
        <f>IF(ISBLANK('December 2016'!#REF!),"",IF(ISTEXT('December 2016'!#REF!),0,'December 2016'!#REF!))</f>
        <v>#REF!</v>
      </c>
      <c r="B1168" t="e">
        <f>IF(ISBLANK('December 2016'!#REF!),"",IF(ISTEXT('December 2016'!#REF!),0,'December 2016'!#REF!))</f>
        <v>#REF!</v>
      </c>
    </row>
    <row r="1169" spans="1:2" x14ac:dyDescent="0.2">
      <c r="A1169" t="e">
        <f>IF(ISBLANK('December 2016'!#REF!),"",IF(ISTEXT('December 2016'!#REF!),0,'December 2016'!#REF!))</f>
        <v>#REF!</v>
      </c>
      <c r="B1169" t="e">
        <f>IF(ISBLANK('December 2016'!#REF!),"",IF(ISTEXT('December 2016'!#REF!),0,'December 2016'!#REF!))</f>
        <v>#REF!</v>
      </c>
    </row>
    <row r="1170" spans="1:2" x14ac:dyDescent="0.2">
      <c r="A1170" t="e">
        <f>IF(ISBLANK('December 2016'!#REF!),"",IF(ISTEXT('December 2016'!#REF!),0,'December 2016'!#REF!))</f>
        <v>#REF!</v>
      </c>
      <c r="B1170" t="e">
        <f>IF(ISBLANK('December 2016'!#REF!),"",IF(ISTEXT('December 2016'!#REF!),0,'December 2016'!#REF!))</f>
        <v>#REF!</v>
      </c>
    </row>
    <row r="1171" spans="1:2" x14ac:dyDescent="0.2">
      <c r="A1171" t="e">
        <f>IF(ISBLANK('December 2016'!#REF!),"",IF(ISTEXT('December 2016'!#REF!),0,'December 2016'!#REF!))</f>
        <v>#REF!</v>
      </c>
      <c r="B1171" t="e">
        <f>IF(ISBLANK('December 2016'!#REF!),"",IF(ISTEXT('December 2016'!#REF!),0,'December 2016'!#REF!))</f>
        <v>#REF!</v>
      </c>
    </row>
    <row r="1172" spans="1:2" x14ac:dyDescent="0.2">
      <c r="A1172" t="e">
        <f>IF(ISBLANK('December 2016'!#REF!),"",IF(ISTEXT('December 2016'!#REF!),0,'December 2016'!#REF!))</f>
        <v>#REF!</v>
      </c>
      <c r="B1172" t="e">
        <f>IF(ISBLANK('December 2016'!#REF!),"",IF(ISTEXT('December 2016'!#REF!),0,'December 2016'!#REF!))</f>
        <v>#REF!</v>
      </c>
    </row>
    <row r="1173" spans="1:2" x14ac:dyDescent="0.2">
      <c r="A1173" t="e">
        <f>IF(ISBLANK('December 2016'!#REF!),"",IF(ISTEXT('December 2016'!#REF!),0,'December 2016'!#REF!))</f>
        <v>#REF!</v>
      </c>
      <c r="B1173" t="e">
        <f>IF(ISBLANK('December 2016'!#REF!),"",IF(ISTEXT('December 2016'!#REF!),0,'December 2016'!#REF!))</f>
        <v>#REF!</v>
      </c>
    </row>
    <row r="1174" spans="1:2" x14ac:dyDescent="0.2">
      <c r="A1174" t="e">
        <f>IF(ISBLANK('December 2016'!#REF!),"",IF(ISTEXT('December 2016'!#REF!),0,'December 2016'!#REF!))</f>
        <v>#REF!</v>
      </c>
      <c r="B1174" t="e">
        <f>IF(ISBLANK('December 2016'!#REF!),"",IF(ISTEXT('December 2016'!#REF!),0,'December 2016'!#REF!))</f>
        <v>#REF!</v>
      </c>
    </row>
    <row r="1175" spans="1:2" x14ac:dyDescent="0.2">
      <c r="A1175" t="e">
        <f>IF(ISBLANK('December 2016'!#REF!),"",IF(ISTEXT('December 2016'!#REF!),0,'December 2016'!#REF!))</f>
        <v>#REF!</v>
      </c>
      <c r="B1175" t="e">
        <f>IF(ISBLANK('December 2016'!#REF!),"",IF(ISTEXT('December 2016'!#REF!),0,'December 2016'!#REF!))</f>
        <v>#REF!</v>
      </c>
    </row>
    <row r="1176" spans="1:2" x14ac:dyDescent="0.2">
      <c r="A1176" t="e">
        <f>IF(ISBLANK('December 2016'!#REF!),"",IF(ISTEXT('December 2016'!#REF!),0,'December 2016'!#REF!))</f>
        <v>#REF!</v>
      </c>
      <c r="B1176" t="e">
        <f>IF(ISBLANK('December 2016'!#REF!),"",IF(ISTEXT('December 2016'!#REF!),0,'December 2016'!#REF!))</f>
        <v>#REF!</v>
      </c>
    </row>
    <row r="1177" spans="1:2" x14ac:dyDescent="0.2">
      <c r="A1177" t="e">
        <f>IF(ISBLANK('December 2016'!#REF!),"",IF(ISTEXT('December 2016'!#REF!),0,'December 2016'!#REF!))</f>
        <v>#REF!</v>
      </c>
      <c r="B1177" t="e">
        <f>IF(ISBLANK('December 2016'!#REF!),"",IF(ISTEXT('December 2016'!#REF!),0,'December 2016'!#REF!))</f>
        <v>#REF!</v>
      </c>
    </row>
    <row r="1178" spans="1:2" x14ac:dyDescent="0.2">
      <c r="A1178" t="e">
        <f>IF(ISBLANK('December 2016'!#REF!),"",IF(ISTEXT('December 2016'!#REF!),0,'December 2016'!#REF!))</f>
        <v>#REF!</v>
      </c>
      <c r="B1178" t="e">
        <f>IF(ISBLANK('December 2016'!#REF!),"",IF(ISTEXT('December 2016'!#REF!),0,'December 2016'!#REF!))</f>
        <v>#REF!</v>
      </c>
    </row>
    <row r="1179" spans="1:2" x14ac:dyDescent="0.2">
      <c r="A1179" t="e">
        <f>IF(ISBLANK('December 2016'!#REF!),"",IF(ISTEXT('December 2016'!#REF!),0,'December 2016'!#REF!))</f>
        <v>#REF!</v>
      </c>
      <c r="B1179" t="e">
        <f>IF(ISBLANK('December 2016'!#REF!),"",IF(ISTEXT('December 2016'!#REF!),0,'December 2016'!#REF!))</f>
        <v>#REF!</v>
      </c>
    </row>
    <row r="1180" spans="1:2" x14ac:dyDescent="0.2">
      <c r="A1180">
        <f>IF(ISBLANK('December 2016'!A1859),"",IF(ISTEXT('December 2016'!A1859),0,'December 2016'!A1859))</f>
        <v>448425</v>
      </c>
      <c r="B1180">
        <f>IF(ISBLANK('December 2016'!G1859),"",IF(ISTEXT('December 2016'!G1859),0,'December 2016'!G1859))</f>
        <v>446.2</v>
      </c>
    </row>
    <row r="1181" spans="1:2" x14ac:dyDescent="0.2">
      <c r="A1181" t="e">
        <f>IF(ISBLANK('December 2016'!#REF!),"",IF(ISTEXT('December 2016'!#REF!),0,'December 2016'!#REF!))</f>
        <v>#REF!</v>
      </c>
      <c r="B1181" t="e">
        <f>IF(ISBLANK('December 2016'!#REF!),"",IF(ISTEXT('December 2016'!#REF!),0,'December 2016'!#REF!))</f>
        <v>#REF!</v>
      </c>
    </row>
    <row r="1182" spans="1:2" x14ac:dyDescent="0.2">
      <c r="A1182" t="e">
        <f>IF(ISBLANK('December 2016'!#REF!),"",IF(ISTEXT('December 2016'!#REF!),0,'December 2016'!#REF!))</f>
        <v>#REF!</v>
      </c>
      <c r="B1182" t="e">
        <f>IF(ISBLANK('December 2016'!#REF!),"",IF(ISTEXT('December 2016'!#REF!),0,'December 2016'!#REF!))</f>
        <v>#REF!</v>
      </c>
    </row>
    <row r="1183" spans="1:2" x14ac:dyDescent="0.2">
      <c r="A1183" t="e">
        <f>IF(ISBLANK('December 2016'!#REF!),"",IF(ISTEXT('December 2016'!#REF!),0,'December 2016'!#REF!))</f>
        <v>#REF!</v>
      </c>
      <c r="B1183" t="e">
        <f>IF(ISBLANK('December 2016'!#REF!),"",IF(ISTEXT('December 2016'!#REF!),0,'December 2016'!#REF!))</f>
        <v>#REF!</v>
      </c>
    </row>
    <row r="1184" spans="1:2" x14ac:dyDescent="0.2">
      <c r="A1184" t="e">
        <f>IF(ISBLANK('December 2016'!#REF!),"",IF(ISTEXT('December 2016'!#REF!),0,'December 2016'!#REF!))</f>
        <v>#REF!</v>
      </c>
      <c r="B1184" t="e">
        <f>IF(ISBLANK('December 2016'!#REF!),"",IF(ISTEXT('December 2016'!#REF!),0,'December 2016'!#REF!))</f>
        <v>#REF!</v>
      </c>
    </row>
    <row r="1185" spans="1:2" x14ac:dyDescent="0.2">
      <c r="A1185" t="e">
        <f>IF(ISBLANK('December 2016'!#REF!),"",IF(ISTEXT('December 2016'!#REF!),0,'December 2016'!#REF!))</f>
        <v>#REF!</v>
      </c>
      <c r="B1185" t="e">
        <f>IF(ISBLANK('December 2016'!#REF!),"",IF(ISTEXT('December 2016'!#REF!),0,'December 2016'!#REF!))</f>
        <v>#REF!</v>
      </c>
    </row>
    <row r="1186" spans="1:2" x14ac:dyDescent="0.2">
      <c r="A1186" t="e">
        <f>IF(ISBLANK('December 2016'!#REF!),"",IF(ISTEXT('December 2016'!#REF!),0,'December 2016'!#REF!))</f>
        <v>#REF!</v>
      </c>
      <c r="B1186" t="e">
        <f>IF(ISBLANK('December 2016'!#REF!),"",IF(ISTEXT('December 2016'!#REF!),0,'December 2016'!#REF!))</f>
        <v>#REF!</v>
      </c>
    </row>
    <row r="1187" spans="1:2" x14ac:dyDescent="0.2">
      <c r="A1187" t="e">
        <f>IF(ISBLANK('December 2016'!#REF!),"",IF(ISTEXT('December 2016'!#REF!),0,'December 2016'!#REF!))</f>
        <v>#REF!</v>
      </c>
      <c r="B1187" t="e">
        <f>IF(ISBLANK('December 2016'!#REF!),"",IF(ISTEXT('December 2016'!#REF!),0,'December 2016'!#REF!))</f>
        <v>#REF!</v>
      </c>
    </row>
    <row r="1188" spans="1:2" x14ac:dyDescent="0.2">
      <c r="A1188" t="e">
        <f>IF(ISBLANK('December 2016'!#REF!),"",IF(ISTEXT('December 2016'!#REF!),0,'December 2016'!#REF!))</f>
        <v>#REF!</v>
      </c>
      <c r="B1188" t="e">
        <f>IF(ISBLANK('December 2016'!#REF!),"",IF(ISTEXT('December 2016'!#REF!),0,'December 2016'!#REF!))</f>
        <v>#REF!</v>
      </c>
    </row>
    <row r="1189" spans="1:2" x14ac:dyDescent="0.2">
      <c r="A1189" t="e">
        <f>IF(ISBLANK('December 2016'!#REF!),"",IF(ISTEXT('December 2016'!#REF!),0,'December 2016'!#REF!))</f>
        <v>#REF!</v>
      </c>
      <c r="B1189" t="e">
        <f>IF(ISBLANK('December 2016'!#REF!),"",IF(ISTEXT('December 2016'!#REF!),0,'December 2016'!#REF!))</f>
        <v>#REF!</v>
      </c>
    </row>
    <row r="1190" spans="1:2" x14ac:dyDescent="0.2">
      <c r="A1190" t="e">
        <f>IF(ISBLANK('December 2016'!#REF!),"",IF(ISTEXT('December 2016'!#REF!),0,'December 2016'!#REF!))</f>
        <v>#REF!</v>
      </c>
      <c r="B1190" t="e">
        <f>IF(ISBLANK('December 2016'!#REF!),"",IF(ISTEXT('December 2016'!#REF!),0,'December 2016'!#REF!))</f>
        <v>#REF!</v>
      </c>
    </row>
    <row r="1191" spans="1:2" x14ac:dyDescent="0.2">
      <c r="A1191" t="e">
        <f>IF(ISBLANK('December 2016'!#REF!),"",IF(ISTEXT('December 2016'!#REF!),0,'December 2016'!#REF!))</f>
        <v>#REF!</v>
      </c>
      <c r="B1191" t="e">
        <f>IF(ISBLANK('December 2016'!#REF!),"",IF(ISTEXT('December 2016'!#REF!),0,'December 2016'!#REF!))</f>
        <v>#REF!</v>
      </c>
    </row>
    <row r="1192" spans="1:2" x14ac:dyDescent="0.2">
      <c r="A1192">
        <f>IF(ISBLANK('December 2016'!A1863),"",IF(ISTEXT('December 2016'!A1863),0,'December 2016'!A1863))</f>
        <v>448426</v>
      </c>
      <c r="B1192">
        <f>IF(ISBLANK('December 2016'!G1863),"",IF(ISTEXT('December 2016'!G1863),0,'December 2016'!G1863))</f>
        <v>3500</v>
      </c>
    </row>
    <row r="1193" spans="1:2" x14ac:dyDescent="0.2">
      <c r="A1193" t="str">
        <f>IF(ISBLANK('December 2016'!A1864),"",IF(ISTEXT('December 2016'!A1864),0,'December 2016'!A1864))</f>
        <v/>
      </c>
      <c r="B1193">
        <f>IF(ISBLANK('December 2016'!G1864),"",IF(ISTEXT('December 2016'!G1864),0,'December 2016'!G1864))</f>
        <v>3500</v>
      </c>
    </row>
    <row r="1194" spans="1:2" x14ac:dyDescent="0.2">
      <c r="A1194" t="str">
        <f>IF(ISBLANK('December 2016'!A1865),"",IF(ISTEXT('December 2016'!A1865),0,'December 2016'!A1865))</f>
        <v/>
      </c>
      <c r="B1194">
        <f>IF(ISBLANK('December 2016'!G1865),"",IF(ISTEXT('December 2016'!G1865),0,'December 2016'!G1865))</f>
        <v>8630</v>
      </c>
    </row>
    <row r="1195" spans="1:2" x14ac:dyDescent="0.2">
      <c r="A1195">
        <f>IF(ISBLANK('December 2016'!A1869),"",IF(ISTEXT('December 2016'!A1869),0,'December 2016'!A1869))</f>
        <v>448427</v>
      </c>
      <c r="B1195">
        <f>IF(ISBLANK('December 2016'!G1869),"",IF(ISTEXT('December 2016'!G1869),0,'December 2016'!G1869))</f>
        <v>15.57</v>
      </c>
    </row>
    <row r="1196" spans="1:2" x14ac:dyDescent="0.2">
      <c r="A1196">
        <f>IF(ISBLANK('December 2016'!A1873),"",IF(ISTEXT('December 2016'!A1873),0,'December 2016'!A1873))</f>
        <v>448428</v>
      </c>
      <c r="B1196">
        <f>IF(ISBLANK('December 2016'!G1873),"",IF(ISTEXT('December 2016'!G1873),0,'December 2016'!G1873))</f>
        <v>81687.199999999997</v>
      </c>
    </row>
    <row r="1197" spans="1:2" x14ac:dyDescent="0.2">
      <c r="A1197">
        <f>IF(ISBLANK('December 2016'!A1877),"",IF(ISTEXT('December 2016'!A1877),0,'December 2016'!A1877))</f>
        <v>448429</v>
      </c>
      <c r="B1197">
        <f>IF(ISBLANK('December 2016'!G1877),"",IF(ISTEXT('December 2016'!G1877),0,'December 2016'!G1877))</f>
        <v>17.82</v>
      </c>
    </row>
    <row r="1198" spans="1:2" x14ac:dyDescent="0.2">
      <c r="A1198">
        <f>IF(ISBLANK('December 2016'!A1881),"",IF(ISTEXT('December 2016'!A1881),0,'December 2016'!A1881))</f>
        <v>448430</v>
      </c>
      <c r="B1198">
        <f>IF(ISBLANK('December 2016'!G1881),"",IF(ISTEXT('December 2016'!G1881),0,'December 2016'!G1881))</f>
        <v>160</v>
      </c>
    </row>
    <row r="1199" spans="1:2" x14ac:dyDescent="0.2">
      <c r="A1199">
        <f>IF(ISBLANK('December 2016'!A1885),"",IF(ISTEXT('December 2016'!A1885),0,'December 2016'!A1885))</f>
        <v>448688</v>
      </c>
      <c r="B1199">
        <f>IF(ISBLANK('December 2016'!G1885),"",IF(ISTEXT('December 2016'!G1885),0,'December 2016'!G1885))</f>
        <v>265</v>
      </c>
    </row>
    <row r="1200" spans="1:2" x14ac:dyDescent="0.2">
      <c r="A1200">
        <f>IF(ISBLANK('December 2016'!A1889),"",IF(ISTEXT('December 2016'!A1889),0,'December 2016'!A1889))</f>
        <v>448431</v>
      </c>
      <c r="B1200">
        <f>IF(ISBLANK('December 2016'!G1889),"",IF(ISTEXT('December 2016'!G1889),0,'December 2016'!G1889))</f>
        <v>550</v>
      </c>
    </row>
    <row r="1201" spans="1:2" x14ac:dyDescent="0.2">
      <c r="A1201" t="str">
        <f>IF(ISBLANK('December 2016'!A1890),"",IF(ISTEXT('December 2016'!A1890),0,'December 2016'!A1890))</f>
        <v/>
      </c>
      <c r="B1201">
        <f>IF(ISBLANK('December 2016'!G1890),"",IF(ISTEXT('December 2016'!G1890),0,'December 2016'!G1890))</f>
        <v>100</v>
      </c>
    </row>
    <row r="1202" spans="1:2" x14ac:dyDescent="0.2">
      <c r="A1202" t="str">
        <f>IF(ISBLANK('December 2016'!A1891),"",IF(ISTEXT('December 2016'!A1891),0,'December 2016'!A1891))</f>
        <v/>
      </c>
      <c r="B1202">
        <f>IF(ISBLANK('December 2016'!G1891),"",IF(ISTEXT('December 2016'!G1891),0,'December 2016'!G1891))</f>
        <v>100</v>
      </c>
    </row>
    <row r="1203" spans="1:2" x14ac:dyDescent="0.2">
      <c r="A1203" t="str">
        <f>IF(ISBLANK('December 2016'!A1892),"",IF(ISTEXT('December 2016'!A1892),0,'December 2016'!A1892))</f>
        <v/>
      </c>
      <c r="B1203">
        <f>IF(ISBLANK('December 2016'!G1892),"",IF(ISTEXT('December 2016'!G1892),0,'December 2016'!G1892))</f>
        <v>450</v>
      </c>
    </row>
    <row r="1204" spans="1:2" x14ac:dyDescent="0.2">
      <c r="A1204" t="str">
        <f>IF(ISBLANK('December 2016'!A1893),"",IF(ISTEXT('December 2016'!A1893),0,'December 2016'!A1893))</f>
        <v/>
      </c>
      <c r="B1204">
        <f>IF(ISBLANK('December 2016'!G1893),"",IF(ISTEXT('December 2016'!G1893),0,'December 2016'!G1893))</f>
        <v>550</v>
      </c>
    </row>
    <row r="1205" spans="1:2" x14ac:dyDescent="0.2">
      <c r="A1205" t="str">
        <f>IF(ISBLANK('December 2016'!A1894),"",IF(ISTEXT('December 2016'!A1894),0,'December 2016'!A1894))</f>
        <v/>
      </c>
      <c r="B1205">
        <f>IF(ISBLANK('December 2016'!G1894),"",IF(ISTEXT('December 2016'!G1894),0,'December 2016'!G1894))</f>
        <v>450</v>
      </c>
    </row>
    <row r="1206" spans="1:2" x14ac:dyDescent="0.2">
      <c r="A1206">
        <f>IF(ISBLANK('December 2016'!A1898),"",IF(ISTEXT('December 2016'!A1898),0,'December 2016'!A1898))</f>
        <v>448689</v>
      </c>
      <c r="B1206">
        <f>IF(ISBLANK('December 2016'!G1898),"",IF(ISTEXT('December 2016'!G1898),0,'December 2016'!G1898))</f>
        <v>27374.55</v>
      </c>
    </row>
    <row r="1207" spans="1:2" x14ac:dyDescent="0.2">
      <c r="A1207" t="str">
        <f>IF(ISBLANK('December 2016'!A1899),"",IF(ISTEXT('December 2016'!A1899),0,'December 2016'!A1899))</f>
        <v/>
      </c>
      <c r="B1207" t="str">
        <f>IF(ISBLANK('December 2016'!G1899),"",IF(ISTEXT('December 2016'!G1899),0,'December 2016'!G1899))</f>
        <v/>
      </c>
    </row>
    <row r="1208" spans="1:2" x14ac:dyDescent="0.2">
      <c r="A1208">
        <f>IF(ISBLANK('December 2016'!A1900),"",IF(ISTEXT('December 2016'!A1900),0,'December 2016'!A1900))</f>
        <v>448690</v>
      </c>
      <c r="B1208">
        <f>IF(ISBLANK('December 2016'!G1900),"",IF(ISTEXT('December 2016'!G1900),0,'December 2016'!G1900))</f>
        <v>165427.73000000001</v>
      </c>
    </row>
    <row r="1209" spans="1:2" x14ac:dyDescent="0.2">
      <c r="A1209">
        <f>IF(ISBLANK('December 2016'!A1904),"",IF(ISTEXT('December 2016'!A1904),0,'December 2016'!A1904))</f>
        <v>448432</v>
      </c>
      <c r="B1209">
        <f>IF(ISBLANK('December 2016'!G1904),"",IF(ISTEXT('December 2016'!G1904),0,'December 2016'!G1904))</f>
        <v>750</v>
      </c>
    </row>
    <row r="1210" spans="1:2" x14ac:dyDescent="0.2">
      <c r="A1210">
        <f>IF(ISBLANK('December 2016'!A1908),"",IF(ISTEXT('December 2016'!A1908),0,'December 2016'!A1908))</f>
        <v>448433</v>
      </c>
      <c r="B1210">
        <f>IF(ISBLANK('December 2016'!G1908),"",IF(ISTEXT('December 2016'!G1908),0,'December 2016'!G1908))</f>
        <v>36.72</v>
      </c>
    </row>
    <row r="1211" spans="1:2" x14ac:dyDescent="0.2">
      <c r="A1211">
        <f>IF(ISBLANK('December 2016'!A1912),"",IF(ISTEXT('December 2016'!A1912),0,'December 2016'!A1912))</f>
        <v>448061</v>
      </c>
      <c r="B1211">
        <f>IF(ISBLANK('December 2016'!G1912),"",IF(ISTEXT('December 2016'!G1912),0,'December 2016'!G1912))</f>
        <v>654.11</v>
      </c>
    </row>
    <row r="1212" spans="1:2" x14ac:dyDescent="0.2">
      <c r="A1212" t="e">
        <f>IF(ISBLANK('December 2016'!#REF!),"",IF(ISTEXT('December 2016'!#REF!),0,'December 2016'!#REF!))</f>
        <v>#REF!</v>
      </c>
      <c r="B1212" t="e">
        <f>IF(ISBLANK('December 2016'!#REF!),"",IF(ISTEXT('December 2016'!#REF!),0,'December 2016'!#REF!))</f>
        <v>#REF!</v>
      </c>
    </row>
    <row r="1213" spans="1:2" x14ac:dyDescent="0.2">
      <c r="A1213" t="e">
        <f>IF(ISBLANK('December 2016'!#REF!),"",IF(ISTEXT('December 2016'!#REF!),0,'December 2016'!#REF!))</f>
        <v>#REF!</v>
      </c>
      <c r="B1213" t="e">
        <f>IF(ISBLANK('December 2016'!#REF!),"",IF(ISTEXT('December 2016'!#REF!),0,'December 2016'!#REF!))</f>
        <v>#REF!</v>
      </c>
    </row>
    <row r="1214" spans="1:2" x14ac:dyDescent="0.2">
      <c r="A1214" t="e">
        <f>IF(ISBLANK('December 2016'!#REF!),"",IF(ISTEXT('December 2016'!#REF!),0,'December 2016'!#REF!))</f>
        <v>#REF!</v>
      </c>
      <c r="B1214" t="e">
        <f>IF(ISBLANK('December 2016'!#REF!),"",IF(ISTEXT('December 2016'!#REF!),0,'December 2016'!#REF!))</f>
        <v>#REF!</v>
      </c>
    </row>
    <row r="1215" spans="1:2" x14ac:dyDescent="0.2">
      <c r="A1215" t="e">
        <f>IF(ISBLANK('December 2016'!#REF!),"",IF(ISTEXT('December 2016'!#REF!),0,'December 2016'!#REF!))</f>
        <v>#REF!</v>
      </c>
      <c r="B1215" t="e">
        <f>IF(ISBLANK('December 2016'!#REF!),"",IF(ISTEXT('December 2016'!#REF!),0,'December 2016'!#REF!))</f>
        <v>#REF!</v>
      </c>
    </row>
    <row r="1216" spans="1:2" x14ac:dyDescent="0.2">
      <c r="A1216" t="e">
        <f>IF(ISBLANK('December 2016'!#REF!),"",IF(ISTEXT('December 2016'!#REF!),0,'December 2016'!#REF!))</f>
        <v>#REF!</v>
      </c>
      <c r="B1216" t="e">
        <f>IF(ISBLANK('December 2016'!#REF!),"",IF(ISTEXT('December 2016'!#REF!),0,'December 2016'!#REF!))</f>
        <v>#REF!</v>
      </c>
    </row>
    <row r="1217" spans="1:2" x14ac:dyDescent="0.2">
      <c r="A1217" t="e">
        <f>IF(ISBLANK('December 2016'!#REF!),"",IF(ISTEXT('December 2016'!#REF!),0,'December 2016'!#REF!))</f>
        <v>#REF!</v>
      </c>
      <c r="B1217" t="e">
        <f>IF(ISBLANK('December 2016'!#REF!),"",IF(ISTEXT('December 2016'!#REF!),0,'December 2016'!#REF!))</f>
        <v>#REF!</v>
      </c>
    </row>
    <row r="1218" spans="1:2" x14ac:dyDescent="0.2">
      <c r="A1218" t="e">
        <f>IF(ISBLANK('December 2016'!#REF!),"",IF(ISTEXT('December 2016'!#REF!),0,'December 2016'!#REF!))</f>
        <v>#REF!</v>
      </c>
      <c r="B1218" t="e">
        <f>IF(ISBLANK('December 2016'!#REF!),"",IF(ISTEXT('December 2016'!#REF!),0,'December 2016'!#REF!))</f>
        <v>#REF!</v>
      </c>
    </row>
    <row r="1219" spans="1:2" x14ac:dyDescent="0.2">
      <c r="A1219" t="e">
        <f>IF(ISBLANK('December 2016'!#REF!),"",IF(ISTEXT('December 2016'!#REF!),0,'December 2016'!#REF!))</f>
        <v>#REF!</v>
      </c>
      <c r="B1219" t="e">
        <f>IF(ISBLANK('December 2016'!#REF!),"",IF(ISTEXT('December 2016'!#REF!),0,'December 2016'!#REF!))</f>
        <v>#REF!</v>
      </c>
    </row>
    <row r="1220" spans="1:2" x14ac:dyDescent="0.2">
      <c r="A1220" t="e">
        <f>IF(ISBLANK('December 2016'!#REF!),"",IF(ISTEXT('December 2016'!#REF!),0,'December 2016'!#REF!))</f>
        <v>#REF!</v>
      </c>
      <c r="B1220" t="e">
        <f>IF(ISBLANK('December 2016'!#REF!),"",IF(ISTEXT('December 2016'!#REF!),0,'December 2016'!#REF!))</f>
        <v>#REF!</v>
      </c>
    </row>
    <row r="1221" spans="1:2" x14ac:dyDescent="0.2">
      <c r="A1221" t="e">
        <f>IF(ISBLANK('December 2016'!#REF!),"",IF(ISTEXT('December 2016'!#REF!),0,'December 2016'!#REF!))</f>
        <v>#REF!</v>
      </c>
      <c r="B1221" t="e">
        <f>IF(ISBLANK('December 2016'!#REF!),"",IF(ISTEXT('December 2016'!#REF!),0,'December 2016'!#REF!))</f>
        <v>#REF!</v>
      </c>
    </row>
    <row r="1222" spans="1:2" x14ac:dyDescent="0.2">
      <c r="A1222" t="e">
        <f>IF(ISBLANK('December 2016'!#REF!),"",IF(ISTEXT('December 2016'!#REF!),0,'December 2016'!#REF!))</f>
        <v>#REF!</v>
      </c>
      <c r="B1222" t="e">
        <f>IF(ISBLANK('December 2016'!#REF!),"",IF(ISTEXT('December 2016'!#REF!),0,'December 2016'!#REF!))</f>
        <v>#REF!</v>
      </c>
    </row>
    <row r="1223" spans="1:2" x14ac:dyDescent="0.2">
      <c r="A1223" t="e">
        <f>IF(ISBLANK('December 2016'!#REF!),"",IF(ISTEXT('December 2016'!#REF!),0,'December 2016'!#REF!))</f>
        <v>#REF!</v>
      </c>
      <c r="B1223" t="e">
        <f>IF(ISBLANK('December 2016'!#REF!),"",IF(ISTEXT('December 2016'!#REF!),0,'December 2016'!#REF!))</f>
        <v>#REF!</v>
      </c>
    </row>
    <row r="1224" spans="1:2" x14ac:dyDescent="0.2">
      <c r="A1224" t="e">
        <f>IF(ISBLANK('December 2016'!#REF!),"",IF(ISTEXT('December 2016'!#REF!),0,'December 2016'!#REF!))</f>
        <v>#REF!</v>
      </c>
      <c r="B1224" t="e">
        <f>IF(ISBLANK('December 2016'!#REF!),"",IF(ISTEXT('December 2016'!#REF!),0,'December 2016'!#REF!))</f>
        <v>#REF!</v>
      </c>
    </row>
    <row r="1225" spans="1:2" x14ac:dyDescent="0.2">
      <c r="A1225" t="e">
        <f>IF(ISBLANK('December 2016'!#REF!),"",IF(ISTEXT('December 2016'!#REF!),0,'December 2016'!#REF!))</f>
        <v>#REF!</v>
      </c>
      <c r="B1225" t="e">
        <f>IF(ISBLANK('December 2016'!#REF!),"",IF(ISTEXT('December 2016'!#REF!),0,'December 2016'!#REF!))</f>
        <v>#REF!</v>
      </c>
    </row>
    <row r="1226" spans="1:2" x14ac:dyDescent="0.2">
      <c r="A1226" t="e">
        <f>IF(ISBLANK('December 2016'!#REF!),"",IF(ISTEXT('December 2016'!#REF!),0,'December 2016'!#REF!))</f>
        <v>#REF!</v>
      </c>
      <c r="B1226" t="e">
        <f>IF(ISBLANK('December 2016'!#REF!),"",IF(ISTEXT('December 2016'!#REF!),0,'December 2016'!#REF!))</f>
        <v>#REF!</v>
      </c>
    </row>
    <row r="1227" spans="1:2" x14ac:dyDescent="0.2">
      <c r="A1227" t="e">
        <f>IF(ISBLANK('December 2016'!#REF!),"",IF(ISTEXT('December 2016'!#REF!),0,'December 2016'!#REF!))</f>
        <v>#REF!</v>
      </c>
      <c r="B1227" t="e">
        <f>IF(ISBLANK('December 2016'!#REF!),"",IF(ISTEXT('December 2016'!#REF!),0,'December 2016'!#REF!))</f>
        <v>#REF!</v>
      </c>
    </row>
    <row r="1228" spans="1:2" x14ac:dyDescent="0.2">
      <c r="A1228" t="e">
        <f>IF(ISBLANK('December 2016'!#REF!),"",IF(ISTEXT('December 2016'!#REF!),0,'December 2016'!#REF!))</f>
        <v>#REF!</v>
      </c>
      <c r="B1228" t="e">
        <f>IF(ISBLANK('December 2016'!#REF!),"",IF(ISTEXT('December 2016'!#REF!),0,'December 2016'!#REF!))</f>
        <v>#REF!</v>
      </c>
    </row>
    <row r="1229" spans="1:2" x14ac:dyDescent="0.2">
      <c r="A1229" t="e">
        <f>IF(ISBLANK('December 2016'!#REF!),"",IF(ISTEXT('December 2016'!#REF!),0,'December 2016'!#REF!))</f>
        <v>#REF!</v>
      </c>
      <c r="B1229" t="e">
        <f>IF(ISBLANK('December 2016'!#REF!),"",IF(ISTEXT('December 2016'!#REF!),0,'December 2016'!#REF!))</f>
        <v>#REF!</v>
      </c>
    </row>
    <row r="1230" spans="1:2" x14ac:dyDescent="0.2">
      <c r="A1230" t="e">
        <f>IF(ISBLANK('December 2016'!#REF!),"",IF(ISTEXT('December 2016'!#REF!),0,'December 2016'!#REF!))</f>
        <v>#REF!</v>
      </c>
      <c r="B1230" t="e">
        <f>IF(ISBLANK('December 2016'!#REF!),"",IF(ISTEXT('December 2016'!#REF!),0,'December 2016'!#REF!))</f>
        <v>#REF!</v>
      </c>
    </row>
    <row r="1231" spans="1:2" x14ac:dyDescent="0.2">
      <c r="A1231" t="e">
        <f>IF(ISBLANK('December 2016'!#REF!),"",IF(ISTEXT('December 2016'!#REF!),0,'December 2016'!#REF!))</f>
        <v>#REF!</v>
      </c>
      <c r="B1231" t="e">
        <f>IF(ISBLANK('December 2016'!#REF!),"",IF(ISTEXT('December 2016'!#REF!),0,'December 2016'!#REF!))</f>
        <v>#REF!</v>
      </c>
    </row>
    <row r="1232" spans="1:2" x14ac:dyDescent="0.2">
      <c r="A1232" t="e">
        <f>IF(ISBLANK('December 2016'!#REF!),"",IF(ISTEXT('December 2016'!#REF!),0,'December 2016'!#REF!))</f>
        <v>#REF!</v>
      </c>
      <c r="B1232" t="e">
        <f>IF(ISBLANK('December 2016'!#REF!),"",IF(ISTEXT('December 2016'!#REF!),0,'December 2016'!#REF!))</f>
        <v>#REF!</v>
      </c>
    </row>
    <row r="1233" spans="1:2" x14ac:dyDescent="0.2">
      <c r="A1233" t="e">
        <f>IF(ISBLANK('December 2016'!#REF!),"",IF(ISTEXT('December 2016'!#REF!),0,'December 2016'!#REF!))</f>
        <v>#REF!</v>
      </c>
      <c r="B1233" t="e">
        <f>IF(ISBLANK('December 2016'!#REF!),"",IF(ISTEXT('December 2016'!#REF!),0,'December 2016'!#REF!))</f>
        <v>#REF!</v>
      </c>
    </row>
    <row r="1234" spans="1:2" x14ac:dyDescent="0.2">
      <c r="A1234" t="e">
        <f>IF(ISBLANK('December 2016'!#REF!),"",IF(ISTEXT('December 2016'!#REF!),0,'December 2016'!#REF!))</f>
        <v>#REF!</v>
      </c>
      <c r="B1234" t="e">
        <f>IF(ISBLANK('December 2016'!#REF!),"",IF(ISTEXT('December 2016'!#REF!),0,'December 2016'!#REF!))</f>
        <v>#REF!</v>
      </c>
    </row>
    <row r="1235" spans="1:2" x14ac:dyDescent="0.2">
      <c r="A1235" t="e">
        <f>IF(ISBLANK('December 2016'!#REF!),"",IF(ISTEXT('December 2016'!#REF!),0,'December 2016'!#REF!))</f>
        <v>#REF!</v>
      </c>
      <c r="B1235" t="e">
        <f>IF(ISBLANK('December 2016'!#REF!),"",IF(ISTEXT('December 2016'!#REF!),0,'December 2016'!#REF!))</f>
        <v>#REF!</v>
      </c>
    </row>
    <row r="1236" spans="1:2" x14ac:dyDescent="0.2">
      <c r="A1236">
        <f>IF(ISBLANK('December 2016'!A1913),"",IF(ISTEXT('December 2016'!A1913),0,'December 2016'!A1913))</f>
        <v>448434</v>
      </c>
      <c r="B1236">
        <f>IF(ISBLANK('December 2016'!G1913),"",IF(ISTEXT('December 2016'!G1913),0,'December 2016'!G1913))</f>
        <v>54.53</v>
      </c>
    </row>
    <row r="1237" spans="1:2" x14ac:dyDescent="0.2">
      <c r="A1237" t="e">
        <f>IF(ISBLANK('December 2016'!#REF!),"",IF(ISTEXT('December 2016'!#REF!),0,'December 2016'!#REF!))</f>
        <v>#REF!</v>
      </c>
      <c r="B1237" t="e">
        <f>IF(ISBLANK('December 2016'!#REF!),"",IF(ISTEXT('December 2016'!#REF!),0,'December 2016'!#REF!))</f>
        <v>#REF!</v>
      </c>
    </row>
    <row r="1238" spans="1:2" x14ac:dyDescent="0.2">
      <c r="A1238">
        <f>IF(ISBLANK('December 2016'!A1917),"",IF(ISTEXT('December 2016'!A1917),0,'December 2016'!A1917))</f>
        <v>448062</v>
      </c>
      <c r="B1238">
        <f>IF(ISBLANK('December 2016'!G1917),"",IF(ISTEXT('December 2016'!G1917),0,'December 2016'!G1917))</f>
        <v>7453</v>
      </c>
    </row>
    <row r="1239" spans="1:2" x14ac:dyDescent="0.2">
      <c r="A1239" t="str">
        <f>IF(ISBLANK('December 2016'!A1918),"",IF(ISTEXT('December 2016'!A1918),0,'December 2016'!A1918))</f>
        <v/>
      </c>
      <c r="B1239">
        <f>IF(ISBLANK('December 2016'!G1918),"",IF(ISTEXT('December 2016'!G1918),0,'December 2016'!G1918))</f>
        <v>21565</v>
      </c>
    </row>
    <row r="1240" spans="1:2" x14ac:dyDescent="0.2">
      <c r="A1240">
        <f>IF(ISBLANK('December 2016'!A1922),"",IF(ISTEXT('December 2016'!A1922),0,'December 2016'!A1922))</f>
        <v>448435</v>
      </c>
      <c r="B1240">
        <f>IF(ISBLANK('December 2016'!G1922),"",IF(ISTEXT('December 2016'!G1922),0,'December 2016'!G1922))</f>
        <v>450</v>
      </c>
    </row>
    <row r="1241" spans="1:2" x14ac:dyDescent="0.2">
      <c r="A1241" t="str">
        <f>IF(ISBLANK('December 2016'!A1923),"",IF(ISTEXT('December 2016'!A1923),0,'December 2016'!A1923))</f>
        <v/>
      </c>
      <c r="B1241">
        <f>IF(ISBLANK('December 2016'!G1923),"",IF(ISTEXT('December 2016'!G1923),0,'December 2016'!G1923))</f>
        <v>450</v>
      </c>
    </row>
    <row r="1242" spans="1:2" x14ac:dyDescent="0.2">
      <c r="A1242" t="str">
        <f>IF(ISBLANK('December 2016'!A1924),"",IF(ISTEXT('December 2016'!A1924),0,'December 2016'!A1924))</f>
        <v/>
      </c>
      <c r="B1242">
        <f>IF(ISBLANK('December 2016'!G1924),"",IF(ISTEXT('December 2016'!G1924),0,'December 2016'!G1924))</f>
        <v>550</v>
      </c>
    </row>
    <row r="1243" spans="1:2" x14ac:dyDescent="0.2">
      <c r="A1243">
        <f>IF(ISBLANK('December 2016'!A1928),"",IF(ISTEXT('December 2016'!A1928),0,'December 2016'!A1928))</f>
        <v>448063</v>
      </c>
      <c r="B1243">
        <f>IF(ISBLANK('December 2016'!G1928),"",IF(ISTEXT('December 2016'!G1928),0,'December 2016'!G1928))</f>
        <v>957</v>
      </c>
    </row>
    <row r="1244" spans="1:2" x14ac:dyDescent="0.2">
      <c r="A1244" t="e">
        <f>IF(ISBLANK('December 2016'!#REF!),"",IF(ISTEXT('December 2016'!#REF!),0,'December 2016'!#REF!))</f>
        <v>#REF!</v>
      </c>
      <c r="B1244" t="e">
        <f>IF(ISBLANK('December 2016'!#REF!),"",IF(ISTEXT('December 2016'!#REF!),0,'December 2016'!#REF!))</f>
        <v>#REF!</v>
      </c>
    </row>
    <row r="1245" spans="1:2" x14ac:dyDescent="0.2">
      <c r="A1245" t="e">
        <f>IF(ISBLANK('December 2016'!#REF!),"",IF(ISTEXT('December 2016'!#REF!),0,'December 2016'!#REF!))</f>
        <v>#REF!</v>
      </c>
      <c r="B1245" t="e">
        <f>IF(ISBLANK('December 2016'!#REF!),"",IF(ISTEXT('December 2016'!#REF!),0,'December 2016'!#REF!))</f>
        <v>#REF!</v>
      </c>
    </row>
    <row r="1246" spans="1:2" x14ac:dyDescent="0.2">
      <c r="A1246" t="e">
        <f>IF(ISBLANK('December 2016'!#REF!),"",IF(ISTEXT('December 2016'!#REF!),0,'December 2016'!#REF!))</f>
        <v>#REF!</v>
      </c>
      <c r="B1246" t="e">
        <f>IF(ISBLANK('December 2016'!#REF!),"",IF(ISTEXT('December 2016'!#REF!),0,'December 2016'!#REF!))</f>
        <v>#REF!</v>
      </c>
    </row>
    <row r="1247" spans="1:2" x14ac:dyDescent="0.2">
      <c r="A1247" t="e">
        <f>IF(ISBLANK('December 2016'!#REF!),"",IF(ISTEXT('December 2016'!#REF!),0,'December 2016'!#REF!))</f>
        <v>#REF!</v>
      </c>
      <c r="B1247" t="e">
        <f>IF(ISBLANK('December 2016'!#REF!),"",IF(ISTEXT('December 2016'!#REF!),0,'December 2016'!#REF!))</f>
        <v>#REF!</v>
      </c>
    </row>
    <row r="1248" spans="1:2" x14ac:dyDescent="0.2">
      <c r="A1248" t="e">
        <f>IF(ISBLANK('December 2016'!#REF!),"",IF(ISTEXT('December 2016'!#REF!),0,'December 2016'!#REF!))</f>
        <v>#REF!</v>
      </c>
      <c r="B1248" t="e">
        <f>IF(ISBLANK('December 2016'!#REF!),"",IF(ISTEXT('December 2016'!#REF!),0,'December 2016'!#REF!))</f>
        <v>#REF!</v>
      </c>
    </row>
    <row r="1249" spans="1:2" x14ac:dyDescent="0.2">
      <c r="A1249" t="e">
        <f>IF(ISBLANK('December 2016'!#REF!),"",IF(ISTEXT('December 2016'!#REF!),0,'December 2016'!#REF!))</f>
        <v>#REF!</v>
      </c>
      <c r="B1249" t="e">
        <f>IF(ISBLANK('December 2016'!#REF!),"",IF(ISTEXT('December 2016'!#REF!),0,'December 2016'!#REF!))</f>
        <v>#REF!</v>
      </c>
    </row>
    <row r="1250" spans="1:2" x14ac:dyDescent="0.2">
      <c r="A1250" t="e">
        <f>IF(ISBLANK('December 2016'!#REF!),"",IF(ISTEXT('December 2016'!#REF!),0,'December 2016'!#REF!))</f>
        <v>#REF!</v>
      </c>
      <c r="B1250" t="e">
        <f>IF(ISBLANK('December 2016'!#REF!),"",IF(ISTEXT('December 2016'!#REF!),0,'December 2016'!#REF!))</f>
        <v>#REF!</v>
      </c>
    </row>
    <row r="1251" spans="1:2" x14ac:dyDescent="0.2">
      <c r="A1251" t="e">
        <f>IF(ISBLANK('December 2016'!#REF!),"",IF(ISTEXT('December 2016'!#REF!),0,'December 2016'!#REF!))</f>
        <v>#REF!</v>
      </c>
      <c r="B1251" t="e">
        <f>IF(ISBLANK('December 2016'!#REF!),"",IF(ISTEXT('December 2016'!#REF!),0,'December 2016'!#REF!))</f>
        <v>#REF!</v>
      </c>
    </row>
    <row r="1252" spans="1:2" x14ac:dyDescent="0.2">
      <c r="A1252" t="e">
        <f>IF(ISBLANK('December 2016'!#REF!),"",IF(ISTEXT('December 2016'!#REF!),0,'December 2016'!#REF!))</f>
        <v>#REF!</v>
      </c>
      <c r="B1252" t="e">
        <f>IF(ISBLANK('December 2016'!#REF!),"",IF(ISTEXT('December 2016'!#REF!),0,'December 2016'!#REF!))</f>
        <v>#REF!</v>
      </c>
    </row>
    <row r="1253" spans="1:2" x14ac:dyDescent="0.2">
      <c r="A1253" t="e">
        <f>IF(ISBLANK('December 2016'!#REF!),"",IF(ISTEXT('December 2016'!#REF!),0,'December 2016'!#REF!))</f>
        <v>#REF!</v>
      </c>
      <c r="B1253" t="e">
        <f>IF(ISBLANK('December 2016'!#REF!),"",IF(ISTEXT('December 2016'!#REF!),0,'December 2016'!#REF!))</f>
        <v>#REF!</v>
      </c>
    </row>
    <row r="1254" spans="1:2" x14ac:dyDescent="0.2">
      <c r="A1254" t="e">
        <f>IF(ISBLANK('December 2016'!#REF!),"",IF(ISTEXT('December 2016'!#REF!),0,'December 2016'!#REF!))</f>
        <v>#REF!</v>
      </c>
      <c r="B1254" t="e">
        <f>IF(ISBLANK('December 2016'!#REF!),"",IF(ISTEXT('December 2016'!#REF!),0,'December 2016'!#REF!))</f>
        <v>#REF!</v>
      </c>
    </row>
    <row r="1255" spans="1:2" x14ac:dyDescent="0.2">
      <c r="A1255">
        <f>IF(ISBLANK('December 2016'!A1929),"",IF(ISTEXT('December 2016'!A1929),0,'December 2016'!A1929))</f>
        <v>448436</v>
      </c>
      <c r="B1255">
        <f>IF(ISBLANK('December 2016'!G1929),"",IF(ISTEXT('December 2016'!G1929),0,'December 2016'!G1929))</f>
        <v>5</v>
      </c>
    </row>
    <row r="1256" spans="1:2" x14ac:dyDescent="0.2">
      <c r="A1256">
        <f>IF(ISBLANK('December 2016'!A1933),"",IF(ISTEXT('December 2016'!A1933),0,'December 2016'!A1933))</f>
        <v>448064</v>
      </c>
      <c r="B1256">
        <f>IF(ISBLANK('December 2016'!G1933),"",IF(ISTEXT('December 2016'!G1933),0,'December 2016'!G1933))</f>
        <v>520</v>
      </c>
    </row>
    <row r="1257" spans="1:2" x14ac:dyDescent="0.2">
      <c r="A1257">
        <f>IF(ISBLANK('December 2016'!A1937),"",IF(ISTEXT('December 2016'!A1937),0,'December 2016'!A1937))</f>
        <v>448065</v>
      </c>
      <c r="B1257">
        <f>IF(ISBLANK('December 2016'!G1937),"",IF(ISTEXT('December 2016'!G1937),0,'December 2016'!G1937))</f>
        <v>520</v>
      </c>
    </row>
    <row r="1258" spans="1:2" x14ac:dyDescent="0.2">
      <c r="A1258">
        <f>IF(ISBLANK('December 2016'!A1941),"",IF(ISTEXT('December 2016'!A1941),0,'December 2016'!A1941))</f>
        <v>448741</v>
      </c>
      <c r="B1258">
        <f>IF(ISBLANK('December 2016'!G1941),"",IF(ISTEXT('December 2016'!G1941),0,'December 2016'!G1941))</f>
        <v>596014.24</v>
      </c>
    </row>
    <row r="1259" spans="1:2" x14ac:dyDescent="0.2">
      <c r="A1259" t="e">
        <f>IF(ISBLANK('December 2016'!#REF!),"",IF(ISTEXT('December 2016'!#REF!),0,'December 2016'!#REF!))</f>
        <v>#REF!</v>
      </c>
      <c r="B1259" t="e">
        <f>IF(ISBLANK('December 2016'!#REF!),"",IF(ISTEXT('December 2016'!#REF!),0,'December 2016'!#REF!))</f>
        <v>#REF!</v>
      </c>
    </row>
    <row r="1260" spans="1:2" x14ac:dyDescent="0.2">
      <c r="A1260">
        <f>IF(ISBLANK('December 2016'!A1945),"",IF(ISTEXT('December 2016'!A1945),0,'December 2016'!A1945))</f>
        <v>448217</v>
      </c>
      <c r="B1260">
        <f>IF(ISBLANK('December 2016'!G1945),"",IF(ISTEXT('December 2016'!G1945),0,'December 2016'!G1945))</f>
        <v>24.46</v>
      </c>
    </row>
    <row r="1261" spans="1:2" x14ac:dyDescent="0.2">
      <c r="A1261">
        <f>IF(ISBLANK('December 2016'!A1949),"",IF(ISTEXT('December 2016'!A1949),0,'December 2016'!A1949))</f>
        <v>448437</v>
      </c>
      <c r="B1261">
        <f>IF(ISBLANK('December 2016'!G1949),"",IF(ISTEXT('December 2016'!G1949),0,'December 2016'!G1949))</f>
        <v>59.94</v>
      </c>
    </row>
    <row r="1262" spans="1:2" x14ac:dyDescent="0.2">
      <c r="A1262">
        <f>IF(ISBLANK('December 2016'!A1953),"",IF(ISTEXT('December 2016'!A1953),0,'December 2016'!A1953))</f>
        <v>448066</v>
      </c>
      <c r="B1262">
        <f>IF(ISBLANK('December 2016'!G1953),"",IF(ISTEXT('December 2016'!G1953),0,'December 2016'!G1953))</f>
        <v>800</v>
      </c>
    </row>
    <row r="1263" spans="1:2" x14ac:dyDescent="0.2">
      <c r="A1263" t="str">
        <f>IF(ISBLANK('December 2016'!A1954),"",IF(ISTEXT('December 2016'!A1954),0,'December 2016'!A1954))</f>
        <v/>
      </c>
      <c r="B1263">
        <f>IF(ISBLANK('December 2016'!G1954),"",IF(ISTEXT('December 2016'!G1954),0,'December 2016'!G1954))</f>
        <v>550</v>
      </c>
    </row>
    <row r="1264" spans="1:2" x14ac:dyDescent="0.2">
      <c r="A1264">
        <f>IF(ISBLANK('December 2016'!A1955),"",IF(ISTEXT('December 2016'!A1955),0,'December 2016'!A1955))</f>
        <v>448438</v>
      </c>
      <c r="B1264">
        <f>IF(ISBLANK('December 2016'!G1955),"",IF(ISTEXT('December 2016'!G1955),0,'December 2016'!G1955))</f>
        <v>450</v>
      </c>
    </row>
    <row r="1265" spans="1:2" x14ac:dyDescent="0.2">
      <c r="A1265" t="str">
        <f>IF(ISBLANK('December 2016'!A1956),"",IF(ISTEXT('December 2016'!A1956),0,'December 2016'!A1956))</f>
        <v/>
      </c>
      <c r="B1265">
        <f>IF(ISBLANK('December 2016'!G1956),"",IF(ISTEXT('December 2016'!G1956),0,'December 2016'!G1956))</f>
        <v>100</v>
      </c>
    </row>
    <row r="1266" spans="1:2" x14ac:dyDescent="0.2">
      <c r="A1266" t="str">
        <f>IF(ISBLANK('December 2016'!A1957),"",IF(ISTEXT('December 2016'!A1957),0,'December 2016'!A1957))</f>
        <v/>
      </c>
      <c r="B1266">
        <f>IF(ISBLANK('December 2016'!G1957),"",IF(ISTEXT('December 2016'!G1957),0,'December 2016'!G1957))</f>
        <v>450</v>
      </c>
    </row>
    <row r="1267" spans="1:2" x14ac:dyDescent="0.2">
      <c r="A1267">
        <f>IF(ISBLANK('December 2016'!A1961),"",IF(ISTEXT('December 2016'!A1961),0,'December 2016'!A1961))</f>
        <v>448439</v>
      </c>
      <c r="B1267">
        <f>IF(ISBLANK('December 2016'!G1961),"",IF(ISTEXT('December 2016'!G1961),0,'December 2016'!G1961))</f>
        <v>997312.44</v>
      </c>
    </row>
    <row r="1268" spans="1:2" x14ac:dyDescent="0.2">
      <c r="A1268" t="e">
        <f>IF(ISBLANK('December 2016'!#REF!),"",IF(ISTEXT('December 2016'!#REF!),0,'December 2016'!#REF!))</f>
        <v>#REF!</v>
      </c>
      <c r="B1268" t="e">
        <f>IF(ISBLANK('December 2016'!#REF!),"",IF(ISTEXT('December 2016'!#REF!),0,'December 2016'!#REF!))</f>
        <v>#REF!</v>
      </c>
    </row>
    <row r="1269" spans="1:2" x14ac:dyDescent="0.2">
      <c r="A1269">
        <f>IF(ISBLANK('December 2016'!A1965),"",IF(ISTEXT('December 2016'!A1965),0,'December 2016'!A1965))</f>
        <v>448440</v>
      </c>
      <c r="B1269">
        <f>IF(ISBLANK('December 2016'!G1965),"",IF(ISTEXT('December 2016'!G1965),0,'December 2016'!G1965))</f>
        <v>450</v>
      </c>
    </row>
    <row r="1270" spans="1:2" x14ac:dyDescent="0.2">
      <c r="A1270" t="str">
        <f>IF(ISBLANK('December 2016'!A1966),"",IF(ISTEXT('December 2016'!A1966),0,'December 2016'!A1966))</f>
        <v/>
      </c>
      <c r="B1270">
        <f>IF(ISBLANK('December 2016'!G1966),"",IF(ISTEXT('December 2016'!G1966),0,'December 2016'!G1966))</f>
        <v>450</v>
      </c>
    </row>
    <row r="1271" spans="1:2" x14ac:dyDescent="0.2">
      <c r="A1271">
        <f>IF(ISBLANK('December 2016'!A1970),"",IF(ISTEXT('December 2016'!A1970),0,'December 2016'!A1970))</f>
        <v>448067</v>
      </c>
      <c r="B1271">
        <f>IF(ISBLANK('December 2016'!G1970),"",IF(ISTEXT('December 2016'!G1970),0,'December 2016'!G1970))</f>
        <v>127.35</v>
      </c>
    </row>
    <row r="1272" spans="1:2" x14ac:dyDescent="0.2">
      <c r="A1272">
        <f>IF(ISBLANK('December 2016'!A1974),"",IF(ISTEXT('December 2016'!A1974),0,'December 2016'!A1974))</f>
        <v>448441</v>
      </c>
      <c r="B1272">
        <f>IF(ISBLANK('December 2016'!G1974),"",IF(ISTEXT('December 2016'!G1974),0,'December 2016'!G1974))</f>
        <v>450</v>
      </c>
    </row>
    <row r="1273" spans="1:2" x14ac:dyDescent="0.2">
      <c r="A1273" t="str">
        <f>IF(ISBLANK('December 2016'!A1975),"",IF(ISTEXT('December 2016'!A1975),0,'December 2016'!A1975))</f>
        <v/>
      </c>
      <c r="B1273">
        <f>IF(ISBLANK('December 2016'!G1975),"",IF(ISTEXT('December 2016'!G1975),0,'December 2016'!G1975))</f>
        <v>450</v>
      </c>
    </row>
    <row r="1274" spans="1:2" x14ac:dyDescent="0.2">
      <c r="A1274" t="str">
        <f>IF(ISBLANK('December 2016'!A1976),"",IF(ISTEXT('December 2016'!A1976),0,'December 2016'!A1976))</f>
        <v/>
      </c>
      <c r="B1274">
        <f>IF(ISBLANK('December 2016'!G1976),"",IF(ISTEXT('December 2016'!G1976),0,'December 2016'!G1976))</f>
        <v>100</v>
      </c>
    </row>
    <row r="1275" spans="1:2" x14ac:dyDescent="0.2">
      <c r="A1275" t="str">
        <f>IF(ISBLANK('December 2016'!A1977),"",IF(ISTEXT('December 2016'!A1977),0,'December 2016'!A1977))</f>
        <v/>
      </c>
      <c r="B1275">
        <f>IF(ISBLANK('December 2016'!G1977),"",IF(ISTEXT('December 2016'!G1977),0,'December 2016'!G1977))</f>
        <v>500</v>
      </c>
    </row>
    <row r="1276" spans="1:2" x14ac:dyDescent="0.2">
      <c r="A1276" t="str">
        <f>IF(ISBLANK('December 2016'!A1978),"",IF(ISTEXT('December 2016'!A1978),0,'December 2016'!A1978))</f>
        <v/>
      </c>
      <c r="B1276">
        <f>IF(ISBLANK('December 2016'!G1978),"",IF(ISTEXT('December 2016'!G1978),0,'December 2016'!G1978))</f>
        <v>250</v>
      </c>
    </row>
    <row r="1277" spans="1:2" x14ac:dyDescent="0.2">
      <c r="A1277">
        <f>IF(ISBLANK('December 2016'!A1982),"",IF(ISTEXT('December 2016'!A1982),0,'December 2016'!A1982))</f>
        <v>448442</v>
      </c>
      <c r="B1277">
        <f>IF(ISBLANK('December 2016'!G1982),"",IF(ISTEXT('December 2016'!G1982),0,'December 2016'!G1982))</f>
        <v>440</v>
      </c>
    </row>
    <row r="1278" spans="1:2" x14ac:dyDescent="0.2">
      <c r="A1278">
        <f>IF(ISBLANK('December 2016'!A1986),"",IF(ISTEXT('December 2016'!A1986),0,'December 2016'!A1986))</f>
        <v>448068</v>
      </c>
      <c r="B1278">
        <f>IF(ISBLANK('December 2016'!G1986),"",IF(ISTEXT('December 2016'!G1986),0,'December 2016'!G1986))</f>
        <v>500</v>
      </c>
    </row>
    <row r="1279" spans="1:2" x14ac:dyDescent="0.2">
      <c r="A1279" t="str">
        <f>IF(ISBLANK('December 2016'!A1987),"",IF(ISTEXT('December 2016'!A1987),0,'December 2016'!A1987))</f>
        <v/>
      </c>
      <c r="B1279">
        <f>IF(ISBLANK('December 2016'!G1987),"",IF(ISTEXT('December 2016'!G1987),0,'December 2016'!G1987))</f>
        <v>250</v>
      </c>
    </row>
    <row r="1280" spans="1:2" x14ac:dyDescent="0.2">
      <c r="A1280">
        <f>IF(ISBLANK('December 2016'!A1988),"",IF(ISTEXT('December 2016'!A1988),0,'December 2016'!A1988))</f>
        <v>448443</v>
      </c>
      <c r="B1280">
        <f>IF(ISBLANK('December 2016'!G1988),"",IF(ISTEXT('December 2016'!G1988),0,'December 2016'!G1988))</f>
        <v>450</v>
      </c>
    </row>
    <row r="1281" spans="1:2" x14ac:dyDescent="0.2">
      <c r="A1281" t="str">
        <f>IF(ISBLANK('December 2016'!A1989),"",IF(ISTEXT('December 2016'!A1989),0,'December 2016'!A1989))</f>
        <v/>
      </c>
      <c r="B1281">
        <f>IF(ISBLANK('December 2016'!G1989),"",IF(ISTEXT('December 2016'!G1989),0,'December 2016'!G1989))</f>
        <v>500</v>
      </c>
    </row>
    <row r="1282" spans="1:2" x14ac:dyDescent="0.2">
      <c r="A1282" t="str">
        <f>IF(ISBLANK('December 2016'!A1990),"",IF(ISTEXT('December 2016'!A1990),0,'December 2016'!A1990))</f>
        <v/>
      </c>
      <c r="B1282">
        <f>IF(ISBLANK('December 2016'!G1990),"",IF(ISTEXT('December 2016'!G1990),0,'December 2016'!G1990))</f>
        <v>250</v>
      </c>
    </row>
    <row r="1283" spans="1:2" x14ac:dyDescent="0.2">
      <c r="A1283" t="str">
        <f>IF(ISBLANK('December 2016'!A1991),"",IF(ISTEXT('December 2016'!A1991),0,'December 2016'!A1991))</f>
        <v/>
      </c>
      <c r="B1283">
        <f>IF(ISBLANK('December 2016'!G1991),"",IF(ISTEXT('December 2016'!G1991),0,'December 2016'!G1991))</f>
        <v>1250</v>
      </c>
    </row>
    <row r="1284" spans="1:2" x14ac:dyDescent="0.2">
      <c r="A1284">
        <f>IF(ISBLANK('December 2016'!A1995),"",IF(ISTEXT('December 2016'!A1995),0,'December 2016'!A1995))</f>
        <v>448444</v>
      </c>
      <c r="B1284">
        <f>IF(ISBLANK('December 2016'!G1995),"",IF(ISTEXT('December 2016'!G1995),0,'December 2016'!G1995))</f>
        <v>147</v>
      </c>
    </row>
    <row r="1285" spans="1:2" x14ac:dyDescent="0.2">
      <c r="A1285">
        <f>IF(ISBLANK('December 2016'!A1999),"",IF(ISTEXT('December 2016'!A1999),0,'December 2016'!A1999))</f>
        <v>448445</v>
      </c>
      <c r="B1285">
        <f>IF(ISBLANK('December 2016'!G1999),"",IF(ISTEXT('December 2016'!G1999),0,'December 2016'!G1999))</f>
        <v>2400</v>
      </c>
    </row>
    <row r="1286" spans="1:2" x14ac:dyDescent="0.2">
      <c r="A1286">
        <f>IF(ISBLANK('December 2016'!A2003),"",IF(ISTEXT('December 2016'!A2003),0,'December 2016'!A2003))</f>
        <v>448069</v>
      </c>
      <c r="B1286">
        <f>IF(ISBLANK('December 2016'!G2003),"",IF(ISTEXT('December 2016'!G2003),0,'December 2016'!G2003))</f>
        <v>500</v>
      </c>
    </row>
    <row r="1287" spans="1:2" x14ac:dyDescent="0.2">
      <c r="A1287">
        <f>IF(ISBLANK('December 2016'!A2004),"",IF(ISTEXT('December 2016'!A2004),0,'December 2016'!A2004))</f>
        <v>448446</v>
      </c>
      <c r="B1287">
        <f>IF(ISBLANK('December 2016'!G2004),"",IF(ISTEXT('December 2016'!G2004),0,'December 2016'!G2004))</f>
        <v>550</v>
      </c>
    </row>
    <row r="1288" spans="1:2" x14ac:dyDescent="0.2">
      <c r="A1288" t="str">
        <f>IF(ISBLANK('December 2016'!A2005),"",IF(ISTEXT('December 2016'!A2005),0,'December 2016'!A2005))</f>
        <v/>
      </c>
      <c r="B1288">
        <f>IF(ISBLANK('December 2016'!G2005),"",IF(ISTEXT('December 2016'!G2005),0,'December 2016'!G2005))</f>
        <v>450</v>
      </c>
    </row>
    <row r="1289" spans="1:2" x14ac:dyDescent="0.2">
      <c r="A1289" t="str">
        <f>IF(ISBLANK('December 2016'!A2006),"",IF(ISTEXT('December 2016'!A2006),0,'December 2016'!A2006))</f>
        <v/>
      </c>
      <c r="B1289">
        <f>IF(ISBLANK('December 2016'!G2006),"",IF(ISTEXT('December 2016'!G2006),0,'December 2016'!G2006))</f>
        <v>550</v>
      </c>
    </row>
    <row r="1290" spans="1:2" x14ac:dyDescent="0.2">
      <c r="A1290" t="str">
        <f>IF(ISBLANK('December 2016'!A2007),"",IF(ISTEXT('December 2016'!A2007),0,'December 2016'!A2007))</f>
        <v/>
      </c>
      <c r="B1290">
        <f>IF(ISBLANK('December 2016'!G2007),"",IF(ISTEXT('December 2016'!G2007),0,'December 2016'!G2007))</f>
        <v>500</v>
      </c>
    </row>
    <row r="1291" spans="1:2" x14ac:dyDescent="0.2">
      <c r="A1291">
        <f>IF(ISBLANK('December 2016'!A2011),"",IF(ISTEXT('December 2016'!A2011),0,'December 2016'!A2011))</f>
        <v>448070</v>
      </c>
      <c r="B1291">
        <f>IF(ISBLANK('December 2016'!G2011),"",IF(ISTEXT('December 2016'!G2011),0,'December 2016'!G2011))</f>
        <v>60</v>
      </c>
    </row>
    <row r="1292" spans="1:2" x14ac:dyDescent="0.2">
      <c r="A1292">
        <f>IF(ISBLANK('December 2016'!A2012),"",IF(ISTEXT('December 2016'!A2012),0,'December 2016'!A2012))</f>
        <v>448447</v>
      </c>
      <c r="B1292">
        <f>IF(ISBLANK('December 2016'!G2012),"",IF(ISTEXT('December 2016'!G2012),0,'December 2016'!G2012))</f>
        <v>150</v>
      </c>
    </row>
    <row r="1293" spans="1:2" x14ac:dyDescent="0.2">
      <c r="A1293" t="str">
        <f>IF(ISBLANK('December 2016'!A2013),"",IF(ISTEXT('December 2016'!A2013),0,'December 2016'!A2013))</f>
        <v/>
      </c>
      <c r="B1293">
        <f>IF(ISBLANK('December 2016'!G2013),"",IF(ISTEXT('December 2016'!G2013),0,'December 2016'!G2013))</f>
        <v>1215</v>
      </c>
    </row>
    <row r="1294" spans="1:2" x14ac:dyDescent="0.2">
      <c r="A1294" t="e">
        <f>IF(ISBLANK('December 2016'!#REF!),"",IF(ISTEXT('December 2016'!#REF!),0,'December 2016'!#REF!))</f>
        <v>#REF!</v>
      </c>
      <c r="B1294" t="e">
        <f>IF(ISBLANK('December 2016'!#REF!),"",IF(ISTEXT('December 2016'!#REF!),0,'December 2016'!#REF!))</f>
        <v>#REF!</v>
      </c>
    </row>
    <row r="1295" spans="1:2" x14ac:dyDescent="0.2">
      <c r="A1295" t="str">
        <f>IF(ISBLANK('December 2016'!A2014),"",IF(ISTEXT('December 2016'!A2014),0,'December 2016'!A2014))</f>
        <v/>
      </c>
      <c r="B1295">
        <f>IF(ISBLANK('December 2016'!G2014),"",IF(ISTEXT('December 2016'!G2014),0,'December 2016'!G2014))</f>
        <v>660</v>
      </c>
    </row>
    <row r="1296" spans="1:2" x14ac:dyDescent="0.2">
      <c r="A1296" t="str">
        <f>IF(ISBLANK('December 2016'!A2015),"",IF(ISTEXT('December 2016'!A2015),0,'December 2016'!A2015))</f>
        <v/>
      </c>
      <c r="B1296">
        <f>IF(ISBLANK('December 2016'!G2015),"",IF(ISTEXT('December 2016'!G2015),0,'December 2016'!G2015))</f>
        <v>430</v>
      </c>
    </row>
    <row r="1297" spans="1:2" x14ac:dyDescent="0.2">
      <c r="A1297" t="str">
        <f>IF(ISBLANK('December 2016'!A2016),"",IF(ISTEXT('December 2016'!A2016),0,'December 2016'!A2016))</f>
        <v/>
      </c>
      <c r="B1297">
        <f>IF(ISBLANK('December 2016'!G2016),"",IF(ISTEXT('December 2016'!G2016),0,'December 2016'!G2016))</f>
        <v>485</v>
      </c>
    </row>
    <row r="1298" spans="1:2" x14ac:dyDescent="0.2">
      <c r="A1298">
        <f>IF(ISBLANK('December 2016'!A2020),"",IF(ISTEXT('December 2016'!A2020),0,'December 2016'!A2020))</f>
        <v>448448</v>
      </c>
      <c r="B1298">
        <f>IF(ISBLANK('December 2016'!G2020),"",IF(ISTEXT('December 2016'!G2020),0,'December 2016'!G2020))</f>
        <v>141.91</v>
      </c>
    </row>
    <row r="1299" spans="1:2" x14ac:dyDescent="0.2">
      <c r="A1299">
        <f>IF(ISBLANK('December 2016'!A2024),"",IF(ISTEXT('December 2016'!A2024),0,'December 2016'!A2024))</f>
        <v>448071</v>
      </c>
      <c r="B1299">
        <f>IF(ISBLANK('December 2016'!G2024),"",IF(ISTEXT('December 2016'!G2024),0,'December 2016'!G2024))</f>
        <v>450</v>
      </c>
    </row>
    <row r="1300" spans="1:2" x14ac:dyDescent="0.2">
      <c r="A1300">
        <f>IF(ISBLANK('December 2016'!A2028),"",IF(ISTEXT('December 2016'!A2028),0,'December 2016'!A2028))</f>
        <v>447877</v>
      </c>
      <c r="B1300">
        <f>IF(ISBLANK('December 2016'!G2028),"",IF(ISTEXT('December 2016'!G2028),0,'December 2016'!G2028))</f>
        <v>6798.88</v>
      </c>
    </row>
    <row r="1301" spans="1:2" x14ac:dyDescent="0.2">
      <c r="A1301">
        <f>IF(ISBLANK('December 2016'!A2029),"",IF(ISTEXT('December 2016'!A2029),0,'December 2016'!A2029))</f>
        <v>448691</v>
      </c>
      <c r="B1301">
        <f>IF(ISBLANK('December 2016'!G2029),"",IF(ISTEXT('December 2016'!G2029),0,'December 2016'!G2029))</f>
        <v>3102.5</v>
      </c>
    </row>
    <row r="1302" spans="1:2" x14ac:dyDescent="0.2">
      <c r="A1302">
        <f>IF(ISBLANK('December 2016'!A2033),"",IF(ISTEXT('December 2016'!A2033),0,'December 2016'!A2033))</f>
        <v>448449</v>
      </c>
      <c r="B1302">
        <f>IF(ISBLANK('December 2016'!G2033),"",IF(ISTEXT('December 2016'!G2033),0,'December 2016'!G2033))</f>
        <v>53.86</v>
      </c>
    </row>
    <row r="1303" spans="1:2" x14ac:dyDescent="0.2">
      <c r="A1303">
        <f>IF(ISBLANK('December 2016'!A2037),"",IF(ISTEXT('December 2016'!A2037),0,'December 2016'!A2037))</f>
        <v>448218</v>
      </c>
      <c r="B1303">
        <f>IF(ISBLANK('December 2016'!G2037),"",IF(ISTEXT('December 2016'!G2037),0,'December 2016'!G2037))</f>
        <v>48</v>
      </c>
    </row>
    <row r="1304" spans="1:2" x14ac:dyDescent="0.2">
      <c r="A1304" t="e">
        <f>IF(ISBLANK('December 2016'!#REF!),"",IF(ISTEXT('December 2016'!#REF!),0,'December 2016'!#REF!))</f>
        <v>#REF!</v>
      </c>
      <c r="B1304" t="e">
        <f>IF(ISBLANK('December 2016'!#REF!),"",IF(ISTEXT('December 2016'!#REF!),0,'December 2016'!#REF!))</f>
        <v>#REF!</v>
      </c>
    </row>
    <row r="1305" spans="1:2" x14ac:dyDescent="0.2">
      <c r="A1305">
        <f>IF(ISBLANK('December 2016'!A2041),"",IF(ISTEXT('December 2016'!A2041),0,'December 2016'!A2041))</f>
        <v>448072</v>
      </c>
      <c r="B1305">
        <f>IF(ISBLANK('December 2016'!G2041),"",IF(ISTEXT('December 2016'!G2041),0,'December 2016'!G2041))</f>
        <v>695.92</v>
      </c>
    </row>
    <row r="1306" spans="1:2" x14ac:dyDescent="0.2">
      <c r="A1306" t="e">
        <f>IF(ISBLANK('December 2016'!#REF!),"",IF(ISTEXT('December 2016'!#REF!),0,'December 2016'!#REF!))</f>
        <v>#REF!</v>
      </c>
      <c r="B1306" t="e">
        <f>IF(ISBLANK('December 2016'!#REF!),"",IF(ISTEXT('December 2016'!#REF!),0,'December 2016'!#REF!))</f>
        <v>#REF!</v>
      </c>
    </row>
    <row r="1307" spans="1:2" x14ac:dyDescent="0.2">
      <c r="A1307" t="str">
        <f>IF(ISBLANK('December 2016'!A2042),"",IF(ISTEXT('December 2016'!A2042),0,'December 2016'!A2042))</f>
        <v/>
      </c>
      <c r="B1307" t="str">
        <f>IF(ISBLANK('December 2016'!G2042),"",IF(ISTEXT('December 2016'!G2042),0,'December 2016'!G2042))</f>
        <v/>
      </c>
    </row>
    <row r="1308" spans="1:2" x14ac:dyDescent="0.2">
      <c r="A1308">
        <f>IF(ISBLANK('December 2016'!A2046),"",IF(ISTEXT('December 2016'!A2046),0,'December 2016'!A2046))</f>
        <v>448450</v>
      </c>
      <c r="B1308">
        <f>IF(ISBLANK('December 2016'!G2046),"",IF(ISTEXT('December 2016'!G2046),0,'December 2016'!G2046))</f>
        <v>500</v>
      </c>
    </row>
    <row r="1309" spans="1:2" x14ac:dyDescent="0.2">
      <c r="A1309" t="str">
        <f>IF(ISBLANK('December 2016'!A2047),"",IF(ISTEXT('December 2016'!A2047),0,'December 2016'!A2047))</f>
        <v/>
      </c>
      <c r="B1309">
        <f>IF(ISBLANK('December 2016'!G2047),"",IF(ISTEXT('December 2016'!G2047),0,'December 2016'!G2047))</f>
        <v>500</v>
      </c>
    </row>
    <row r="1310" spans="1:2" x14ac:dyDescent="0.2">
      <c r="A1310">
        <f>IF(ISBLANK('December 2016'!A2051),"",IF(ISTEXT('December 2016'!A2051),0,'December 2016'!A2051))</f>
        <v>448073</v>
      </c>
      <c r="B1310">
        <f>IF(ISBLANK('December 2016'!G2051),"",IF(ISTEXT('December 2016'!G2051),0,'December 2016'!G2051))</f>
        <v>391</v>
      </c>
    </row>
    <row r="1311" spans="1:2" x14ac:dyDescent="0.2">
      <c r="A1311">
        <f>IF(ISBLANK('December 2016'!A2055),"",IF(ISTEXT('December 2016'!A2055),0,'December 2016'!A2055))</f>
        <v>448074</v>
      </c>
      <c r="B1311">
        <f>IF(ISBLANK('December 2016'!G2055),"",IF(ISTEXT('December 2016'!G2055),0,'December 2016'!G2055))</f>
        <v>117</v>
      </c>
    </row>
    <row r="1312" spans="1:2" x14ac:dyDescent="0.2">
      <c r="A1312" t="e">
        <f>IF(ISBLANK('December 2016'!#REF!),"",IF(ISTEXT('December 2016'!#REF!),0,'December 2016'!#REF!))</f>
        <v>#REF!</v>
      </c>
      <c r="B1312" t="e">
        <f>IF(ISBLANK('December 2016'!#REF!),"",IF(ISTEXT('December 2016'!#REF!),0,'December 2016'!#REF!))</f>
        <v>#REF!</v>
      </c>
    </row>
    <row r="1313" spans="1:2" x14ac:dyDescent="0.2">
      <c r="A1313" t="e">
        <f>IF(ISBLANK('December 2016'!#REF!),"",IF(ISTEXT('December 2016'!#REF!),0,'December 2016'!#REF!))</f>
        <v>#REF!</v>
      </c>
      <c r="B1313" t="e">
        <f>IF(ISBLANK('December 2016'!#REF!),"",IF(ISTEXT('December 2016'!#REF!),0,'December 2016'!#REF!))</f>
        <v>#REF!</v>
      </c>
    </row>
    <row r="1314" spans="1:2" x14ac:dyDescent="0.2">
      <c r="A1314">
        <f>IF(ISBLANK('December 2016'!A2056),"",IF(ISTEXT('December 2016'!A2056),0,'December 2016'!A2056))</f>
        <v>448451</v>
      </c>
      <c r="B1314">
        <f>IF(ISBLANK('December 2016'!G2056),"",IF(ISTEXT('December 2016'!G2056),0,'December 2016'!G2056))</f>
        <v>138</v>
      </c>
    </row>
    <row r="1315" spans="1:2" x14ac:dyDescent="0.2">
      <c r="A1315" t="e">
        <f>IF(ISBLANK('December 2016'!#REF!),"",IF(ISTEXT('December 2016'!#REF!),0,'December 2016'!#REF!))</f>
        <v>#REF!</v>
      </c>
      <c r="B1315" t="e">
        <f>IF(ISBLANK('December 2016'!#REF!),"",IF(ISTEXT('December 2016'!#REF!),0,'December 2016'!#REF!))</f>
        <v>#REF!</v>
      </c>
    </row>
    <row r="1316" spans="1:2" x14ac:dyDescent="0.2">
      <c r="A1316">
        <f>IF(ISBLANK('December 2016'!A2057),"",IF(ISTEXT('December 2016'!A2057),0,'December 2016'!A2057))</f>
        <v>448452</v>
      </c>
      <c r="B1316">
        <f>IF(ISBLANK('December 2016'!G2057),"",IF(ISTEXT('December 2016'!G2057),0,'December 2016'!G2057))</f>
        <v>345</v>
      </c>
    </row>
    <row r="1317" spans="1:2" x14ac:dyDescent="0.2">
      <c r="A1317" t="e">
        <f>IF(ISBLANK('December 2016'!#REF!),"",IF(ISTEXT('December 2016'!#REF!),0,'December 2016'!#REF!))</f>
        <v>#REF!</v>
      </c>
      <c r="B1317" t="e">
        <f>IF(ISBLANK('December 2016'!#REF!),"",IF(ISTEXT('December 2016'!#REF!),0,'December 2016'!#REF!))</f>
        <v>#REF!</v>
      </c>
    </row>
    <row r="1318" spans="1:2" x14ac:dyDescent="0.2">
      <c r="A1318" t="e">
        <f>IF(ISBLANK('December 2016'!#REF!),"",IF(ISTEXT('December 2016'!#REF!),0,'December 2016'!#REF!))</f>
        <v>#REF!</v>
      </c>
      <c r="B1318" t="e">
        <f>IF(ISBLANK('December 2016'!#REF!),"",IF(ISTEXT('December 2016'!#REF!),0,'December 2016'!#REF!))</f>
        <v>#REF!</v>
      </c>
    </row>
    <row r="1319" spans="1:2" x14ac:dyDescent="0.2">
      <c r="A1319" t="e">
        <f>IF(ISBLANK('December 2016'!#REF!),"",IF(ISTEXT('December 2016'!#REF!),0,'December 2016'!#REF!))</f>
        <v>#REF!</v>
      </c>
      <c r="B1319" t="e">
        <f>IF(ISBLANK('December 2016'!#REF!),"",IF(ISTEXT('December 2016'!#REF!),0,'December 2016'!#REF!))</f>
        <v>#REF!</v>
      </c>
    </row>
    <row r="1320" spans="1:2" x14ac:dyDescent="0.2">
      <c r="A1320" t="e">
        <f>IF(ISBLANK('December 2016'!#REF!),"",IF(ISTEXT('December 2016'!#REF!),0,'December 2016'!#REF!))</f>
        <v>#REF!</v>
      </c>
      <c r="B1320" t="e">
        <f>IF(ISBLANK('December 2016'!#REF!),"",IF(ISTEXT('December 2016'!#REF!),0,'December 2016'!#REF!))</f>
        <v>#REF!</v>
      </c>
    </row>
    <row r="1321" spans="1:2" x14ac:dyDescent="0.2">
      <c r="A1321">
        <f>IF(ISBLANK('December 2016'!A2061),"",IF(ISTEXT('December 2016'!A2061),0,'December 2016'!A2061))</f>
        <v>448453</v>
      </c>
      <c r="B1321">
        <f>IF(ISBLANK('December 2016'!G2061),"",IF(ISTEXT('December 2016'!G2061),0,'December 2016'!G2061))</f>
        <v>100</v>
      </c>
    </row>
    <row r="1322" spans="1:2" x14ac:dyDescent="0.2">
      <c r="A1322" t="str">
        <f>IF(ISBLANK('December 2016'!A2062),"",IF(ISTEXT('December 2016'!A2062),0,'December 2016'!A2062))</f>
        <v/>
      </c>
      <c r="B1322">
        <f>IF(ISBLANK('December 2016'!G2062),"",IF(ISTEXT('December 2016'!G2062),0,'December 2016'!G2062))</f>
        <v>450</v>
      </c>
    </row>
    <row r="1323" spans="1:2" x14ac:dyDescent="0.2">
      <c r="A1323" t="str">
        <f>IF(ISBLANK('December 2016'!A2063),"",IF(ISTEXT('December 2016'!A2063),0,'December 2016'!A2063))</f>
        <v/>
      </c>
      <c r="B1323">
        <f>IF(ISBLANK('December 2016'!G2063),"",IF(ISTEXT('December 2016'!G2063),0,'December 2016'!G2063))</f>
        <v>250</v>
      </c>
    </row>
    <row r="1324" spans="1:2" x14ac:dyDescent="0.2">
      <c r="A1324" t="str">
        <f>IF(ISBLANK('December 2016'!A2064),"",IF(ISTEXT('December 2016'!A2064),0,'December 2016'!A2064))</f>
        <v/>
      </c>
      <c r="B1324">
        <f>IF(ISBLANK('December 2016'!G2064),"",IF(ISTEXT('December 2016'!G2064),0,'December 2016'!G2064))</f>
        <v>500</v>
      </c>
    </row>
    <row r="1325" spans="1:2" x14ac:dyDescent="0.2">
      <c r="A1325">
        <f>IF(ISBLANK('December 2016'!A2068),"",IF(ISTEXT('December 2016'!A2068),0,'December 2016'!A2068))</f>
        <v>448075</v>
      </c>
      <c r="B1325">
        <f>IF(ISBLANK('December 2016'!G2068),"",IF(ISTEXT('December 2016'!G2068),0,'December 2016'!G2068))</f>
        <v>3558.04</v>
      </c>
    </row>
    <row r="1326" spans="1:2" x14ac:dyDescent="0.2">
      <c r="A1326" t="e">
        <f>IF(ISBLANK('December 2016'!#REF!),"",IF(ISTEXT('December 2016'!#REF!),0,'December 2016'!#REF!))</f>
        <v>#REF!</v>
      </c>
      <c r="B1326" t="e">
        <f>IF(ISBLANK('December 2016'!#REF!),"",IF(ISTEXT('December 2016'!#REF!),0,'December 2016'!#REF!))</f>
        <v>#REF!</v>
      </c>
    </row>
    <row r="1327" spans="1:2" x14ac:dyDescent="0.2">
      <c r="A1327">
        <f>IF(ISBLANK('December 2016'!A2072),"",IF(ISTEXT('December 2016'!A2072),0,'December 2016'!A2072))</f>
        <v>448454</v>
      </c>
      <c r="B1327">
        <f>IF(ISBLANK('December 2016'!G2072),"",IF(ISTEXT('December 2016'!G2072),0,'December 2016'!G2072))</f>
        <v>600</v>
      </c>
    </row>
    <row r="1328" spans="1:2" x14ac:dyDescent="0.2">
      <c r="A1328" t="e">
        <f>IF(ISBLANK('December 2016'!#REF!),"",IF(ISTEXT('December 2016'!#REF!),0,'December 2016'!#REF!))</f>
        <v>#REF!</v>
      </c>
      <c r="B1328" t="e">
        <f>IF(ISBLANK('December 2016'!#REF!),"",IF(ISTEXT('December 2016'!#REF!),0,'December 2016'!#REF!))</f>
        <v>#REF!</v>
      </c>
    </row>
    <row r="1329" spans="1:2" x14ac:dyDescent="0.2">
      <c r="A1329" t="e">
        <f>IF(ISBLANK('December 2016'!#REF!),"",IF(ISTEXT('December 2016'!#REF!),0,'December 2016'!#REF!))</f>
        <v>#REF!</v>
      </c>
      <c r="B1329" t="e">
        <f>IF(ISBLANK('December 2016'!#REF!),"",IF(ISTEXT('December 2016'!#REF!),0,'December 2016'!#REF!))</f>
        <v>#REF!</v>
      </c>
    </row>
    <row r="1330" spans="1:2" x14ac:dyDescent="0.2">
      <c r="A1330" t="e">
        <f>IF(ISBLANK('December 2016'!#REF!),"",IF(ISTEXT('December 2016'!#REF!),0,'December 2016'!#REF!))</f>
        <v>#REF!</v>
      </c>
      <c r="B1330" t="e">
        <f>IF(ISBLANK('December 2016'!#REF!),"",IF(ISTEXT('December 2016'!#REF!),0,'December 2016'!#REF!))</f>
        <v>#REF!</v>
      </c>
    </row>
    <row r="1331" spans="1:2" x14ac:dyDescent="0.2">
      <c r="A1331" t="e">
        <f>IF(ISBLANK('December 2016'!#REF!),"",IF(ISTEXT('December 2016'!#REF!),0,'December 2016'!#REF!))</f>
        <v>#REF!</v>
      </c>
      <c r="B1331" t="e">
        <f>IF(ISBLANK('December 2016'!#REF!),"",IF(ISTEXT('December 2016'!#REF!),0,'December 2016'!#REF!))</f>
        <v>#REF!</v>
      </c>
    </row>
    <row r="1332" spans="1:2" x14ac:dyDescent="0.2">
      <c r="A1332" t="e">
        <f>IF(ISBLANK('December 2016'!#REF!),"",IF(ISTEXT('December 2016'!#REF!),0,'December 2016'!#REF!))</f>
        <v>#REF!</v>
      </c>
      <c r="B1332" t="e">
        <f>IF(ISBLANK('December 2016'!#REF!),"",IF(ISTEXT('December 2016'!#REF!),0,'December 2016'!#REF!))</f>
        <v>#REF!</v>
      </c>
    </row>
    <row r="1333" spans="1:2" x14ac:dyDescent="0.2">
      <c r="A1333">
        <f>IF(ISBLANK('December 2016'!A2076),"",IF(ISTEXT('December 2016'!A2076),0,'December 2016'!A2076))</f>
        <v>448455</v>
      </c>
      <c r="B1333">
        <f>IF(ISBLANK('December 2016'!G2076),"",IF(ISTEXT('December 2016'!G2076),0,'December 2016'!G2076))</f>
        <v>790.12</v>
      </c>
    </row>
    <row r="1334" spans="1:2" x14ac:dyDescent="0.2">
      <c r="A1334" t="str">
        <f>IF(ISBLANK('December 2016'!A2077),"",IF(ISTEXT('December 2016'!A2077),0,'December 2016'!A2077))</f>
        <v/>
      </c>
      <c r="B1334" t="str">
        <f>IF(ISBLANK('December 2016'!G2077),"",IF(ISTEXT('December 2016'!G2077),0,'December 2016'!G2077))</f>
        <v/>
      </c>
    </row>
    <row r="1335" spans="1:2" x14ac:dyDescent="0.2">
      <c r="A1335" t="str">
        <f>IF(ISBLANK('December 2016'!A2078),"",IF(ISTEXT('December 2016'!A2078),0,'December 2016'!A2078))</f>
        <v/>
      </c>
      <c r="B1335">
        <f>IF(ISBLANK('December 2016'!G2078),"",IF(ISTEXT('December 2016'!G2078),0,'December 2016'!G2078))</f>
        <v>820</v>
      </c>
    </row>
    <row r="1336" spans="1:2" x14ac:dyDescent="0.2">
      <c r="A1336" t="str">
        <f>IF(ISBLANK('December 2016'!A2079),"",IF(ISTEXT('December 2016'!A2079),0,'December 2016'!A2079))</f>
        <v/>
      </c>
      <c r="B1336">
        <f>IF(ISBLANK('December 2016'!G2079),"",IF(ISTEXT('December 2016'!G2079),0,'December 2016'!G2079))</f>
        <v>789.21</v>
      </c>
    </row>
    <row r="1337" spans="1:2" x14ac:dyDescent="0.2">
      <c r="A1337" t="str">
        <f>IF(ISBLANK('December 2016'!A2080),"",IF(ISTEXT('December 2016'!A2080),0,'December 2016'!A2080))</f>
        <v/>
      </c>
      <c r="B1337" t="str">
        <f>IF(ISBLANK('December 2016'!G2080),"",IF(ISTEXT('December 2016'!G2080),0,'December 2016'!G2080))</f>
        <v/>
      </c>
    </row>
    <row r="1338" spans="1:2" x14ac:dyDescent="0.2">
      <c r="A1338" t="str">
        <f>IF(ISBLANK('December 2016'!A2081),"",IF(ISTEXT('December 2016'!A2081),0,'December 2016'!A2081))</f>
        <v/>
      </c>
      <c r="B1338">
        <f>IF(ISBLANK('December 2016'!G2081),"",IF(ISTEXT('December 2016'!G2081),0,'December 2016'!G2081))</f>
        <v>20</v>
      </c>
    </row>
    <row r="1339" spans="1:2" x14ac:dyDescent="0.2">
      <c r="A1339" t="str">
        <f>IF(ISBLANK('December 2016'!A2082),"",IF(ISTEXT('December 2016'!A2082),0,'December 2016'!A2082))</f>
        <v/>
      </c>
      <c r="B1339">
        <f>IF(ISBLANK('December 2016'!G2082),"",IF(ISTEXT('December 2016'!G2082),0,'December 2016'!G2082))</f>
        <v>90</v>
      </c>
    </row>
    <row r="1340" spans="1:2" x14ac:dyDescent="0.2">
      <c r="A1340">
        <f>IF(ISBLANK('December 2016'!A2086),"",IF(ISTEXT('December 2016'!A2086),0,'December 2016'!A2086))</f>
        <v>448076</v>
      </c>
      <c r="B1340">
        <f>IF(ISBLANK('December 2016'!G2086),"",IF(ISTEXT('December 2016'!G2086),0,'December 2016'!G2086))</f>
        <v>85</v>
      </c>
    </row>
    <row r="1341" spans="1:2" x14ac:dyDescent="0.2">
      <c r="A1341">
        <f>IF(ISBLANK('December 2016'!A2087),"",IF(ISTEXT('December 2016'!A2087),0,'December 2016'!A2087))</f>
        <v>448077</v>
      </c>
      <c r="B1341">
        <f>IF(ISBLANK('December 2016'!G2087),"",IF(ISTEXT('December 2016'!G2087),0,'December 2016'!G2087))</f>
        <v>209</v>
      </c>
    </row>
    <row r="1342" spans="1:2" x14ac:dyDescent="0.2">
      <c r="A1342">
        <f>IF(ISBLANK('December 2016'!A2088),"",IF(ISTEXT('December 2016'!A2088),0,'December 2016'!A2088))</f>
        <v>448456</v>
      </c>
      <c r="B1342">
        <f>IF(ISBLANK('December 2016'!G2088),"",IF(ISTEXT('December 2016'!G2088),0,'December 2016'!G2088))</f>
        <v>209</v>
      </c>
    </row>
    <row r="1343" spans="1:2" x14ac:dyDescent="0.2">
      <c r="A1343">
        <f>IF(ISBLANK('December 2016'!A2092),"",IF(ISTEXT('December 2016'!A2092),0,'December 2016'!A2092))</f>
        <v>448078</v>
      </c>
      <c r="B1343">
        <f>IF(ISBLANK('December 2016'!G2092),"",IF(ISTEXT('December 2016'!G2092),0,'December 2016'!G2092))</f>
        <v>140</v>
      </c>
    </row>
    <row r="1344" spans="1:2" x14ac:dyDescent="0.2">
      <c r="A1344">
        <f>IF(ISBLANK('December 2016'!A2096),"",IF(ISTEXT('December 2016'!A2096),0,'December 2016'!A2096))</f>
        <v>448457</v>
      </c>
      <c r="B1344">
        <f>IF(ISBLANK('December 2016'!G2096),"",IF(ISTEXT('December 2016'!G2096),0,'December 2016'!G2096))</f>
        <v>32.83</v>
      </c>
    </row>
    <row r="1345" spans="1:2" x14ac:dyDescent="0.2">
      <c r="A1345">
        <f>IF(ISBLANK('December 2016'!A2100),"",IF(ISTEXT('December 2016'!A2100),0,'December 2016'!A2100))</f>
        <v>448458</v>
      </c>
      <c r="B1345">
        <f>IF(ISBLANK('December 2016'!G2100),"",IF(ISTEXT('December 2016'!G2100),0,'December 2016'!G2100))</f>
        <v>8705.2999999999993</v>
      </c>
    </row>
    <row r="1346" spans="1:2" x14ac:dyDescent="0.2">
      <c r="A1346">
        <f>IF(ISBLANK('December 2016'!A2104),"",IF(ISTEXT('December 2016'!A2104),0,'December 2016'!A2104))</f>
        <v>448079</v>
      </c>
      <c r="B1346">
        <f>IF(ISBLANK('December 2016'!G2104),"",IF(ISTEXT('December 2016'!G2104),0,'December 2016'!G2104))</f>
        <v>18.36</v>
      </c>
    </row>
    <row r="1347" spans="1:2" x14ac:dyDescent="0.2">
      <c r="A1347">
        <f>IF(ISBLANK('December 2016'!A2108),"",IF(ISTEXT('December 2016'!A2108),0,'December 2016'!A2108))</f>
        <v>447882</v>
      </c>
      <c r="B1347">
        <f>IF(ISBLANK('December 2016'!G2108),"",IF(ISTEXT('December 2016'!G2108),0,'December 2016'!G2108))</f>
        <v>13500</v>
      </c>
    </row>
    <row r="1348" spans="1:2" x14ac:dyDescent="0.2">
      <c r="A1348">
        <f>IF(ISBLANK('December 2016'!A2112),"",IF(ISTEXT('December 2016'!A2112),0,'December 2016'!A2112))</f>
        <v>448713</v>
      </c>
      <c r="B1348">
        <f>IF(ISBLANK('December 2016'!G2112),"",IF(ISTEXT('December 2016'!G2112),0,'December 2016'!G2112))</f>
        <v>9.99</v>
      </c>
    </row>
    <row r="1349" spans="1:2" x14ac:dyDescent="0.2">
      <c r="A1349" t="str">
        <f>IF(ISBLANK('December 2016'!A2113),"",IF(ISTEXT('December 2016'!A2113),0,'December 2016'!A2113))</f>
        <v/>
      </c>
      <c r="B1349">
        <f>IF(ISBLANK('December 2016'!G2113),"",IF(ISTEXT('December 2016'!G2113),0,'December 2016'!G2113))</f>
        <v>700</v>
      </c>
    </row>
    <row r="1350" spans="1:2" x14ac:dyDescent="0.2">
      <c r="A1350" t="str">
        <f>IF(ISBLANK('December 2016'!A2114),"",IF(ISTEXT('December 2016'!A2114),0,'December 2016'!A2114))</f>
        <v/>
      </c>
      <c r="B1350">
        <f>IF(ISBLANK('December 2016'!G2114),"",IF(ISTEXT('December 2016'!G2114),0,'December 2016'!G2114))</f>
        <v>1960</v>
      </c>
    </row>
    <row r="1351" spans="1:2" x14ac:dyDescent="0.2">
      <c r="A1351" t="str">
        <f>IF(ISBLANK('December 2016'!A2115),"",IF(ISTEXT('December 2016'!A2115),0,'December 2016'!A2115))</f>
        <v/>
      </c>
      <c r="B1351">
        <f>IF(ISBLANK('December 2016'!G2115),"",IF(ISTEXT('December 2016'!G2115),0,'December 2016'!G2115))</f>
        <v>790</v>
      </c>
    </row>
    <row r="1352" spans="1:2" x14ac:dyDescent="0.2">
      <c r="A1352" t="e">
        <f>IF(ISBLANK('December 2016'!#REF!),"",IF(ISTEXT('December 2016'!#REF!),0,'December 2016'!#REF!))</f>
        <v>#REF!</v>
      </c>
      <c r="B1352" t="e">
        <f>IF(ISBLANK('December 2016'!#REF!),"",IF(ISTEXT('December 2016'!#REF!),0,'December 2016'!#REF!))</f>
        <v>#REF!</v>
      </c>
    </row>
    <row r="1353" spans="1:2" x14ac:dyDescent="0.2">
      <c r="A1353" t="str">
        <f>IF(ISBLANK('December 2016'!A2116),"",IF(ISTEXT('December 2016'!A2116),0,'December 2016'!A2116))</f>
        <v/>
      </c>
      <c r="B1353">
        <f>IF(ISBLANK('December 2016'!G2116),"",IF(ISTEXT('December 2016'!G2116),0,'December 2016'!G2116))</f>
        <v>194.72</v>
      </c>
    </row>
    <row r="1354" spans="1:2" x14ac:dyDescent="0.2">
      <c r="A1354" t="str">
        <f>IF(ISBLANK('December 2016'!A2117),"",IF(ISTEXT('December 2016'!A2117),0,'December 2016'!A2117))</f>
        <v/>
      </c>
      <c r="B1354">
        <f>IF(ISBLANK('December 2016'!G2117),"",IF(ISTEXT('December 2016'!G2117),0,'December 2016'!G2117))</f>
        <v>-842.5</v>
      </c>
    </row>
    <row r="1355" spans="1:2" x14ac:dyDescent="0.2">
      <c r="A1355" t="str">
        <f>IF(ISBLANK('December 2016'!A2118),"",IF(ISTEXT('December 2016'!A2118),0,'December 2016'!A2118))</f>
        <v/>
      </c>
      <c r="B1355">
        <f>IF(ISBLANK('December 2016'!G2118),"",IF(ISTEXT('December 2016'!G2118),0,'December 2016'!G2118))</f>
        <v>100</v>
      </c>
    </row>
    <row r="1356" spans="1:2" x14ac:dyDescent="0.2">
      <c r="A1356" t="str">
        <f>IF(ISBLANK('December 2016'!A2119),"",IF(ISTEXT('December 2016'!A2119),0,'December 2016'!A2119))</f>
        <v/>
      </c>
      <c r="B1356">
        <f>IF(ISBLANK('December 2016'!G2119),"",IF(ISTEXT('December 2016'!G2119),0,'December 2016'!G2119))</f>
        <v>-36</v>
      </c>
    </row>
    <row r="1357" spans="1:2" x14ac:dyDescent="0.2">
      <c r="A1357" t="str">
        <f>IF(ISBLANK('December 2016'!A2120),"",IF(ISTEXT('December 2016'!A2120),0,'December 2016'!A2120))</f>
        <v/>
      </c>
      <c r="B1357">
        <f>IF(ISBLANK('December 2016'!G2120),"",IF(ISTEXT('December 2016'!G2120),0,'December 2016'!G2120))</f>
        <v>293.58</v>
      </c>
    </row>
    <row r="1358" spans="1:2" x14ac:dyDescent="0.2">
      <c r="A1358" t="str">
        <f>IF(ISBLANK('December 2016'!A2121),"",IF(ISTEXT('December 2016'!A2121),0,'December 2016'!A2121))</f>
        <v/>
      </c>
      <c r="B1358" t="str">
        <f>IF(ISBLANK('December 2016'!G2121),"",IF(ISTEXT('December 2016'!G2121),0,'December 2016'!G2121))</f>
        <v/>
      </c>
    </row>
    <row r="1359" spans="1:2" x14ac:dyDescent="0.2">
      <c r="A1359" t="e">
        <f>IF(ISBLANK('December 2016'!#REF!),"",IF(ISTEXT('December 2016'!#REF!),0,'December 2016'!#REF!))</f>
        <v>#REF!</v>
      </c>
      <c r="B1359" t="e">
        <f>IF(ISBLANK('December 2016'!#REF!),"",IF(ISTEXT('December 2016'!#REF!),0,'December 2016'!#REF!))</f>
        <v>#REF!</v>
      </c>
    </row>
    <row r="1360" spans="1:2" x14ac:dyDescent="0.2">
      <c r="A1360" t="e">
        <f>IF(ISBLANK('December 2016'!#REF!),"",IF(ISTEXT('December 2016'!#REF!),0,'December 2016'!#REF!))</f>
        <v>#REF!</v>
      </c>
      <c r="B1360" t="e">
        <f>IF(ISBLANK('December 2016'!#REF!),"",IF(ISTEXT('December 2016'!#REF!),0,'December 2016'!#REF!))</f>
        <v>#REF!</v>
      </c>
    </row>
    <row r="1361" spans="1:2" x14ac:dyDescent="0.2">
      <c r="A1361" t="str">
        <f>IF(ISBLANK('December 2016'!A2122),"",IF(ISTEXT('December 2016'!A2122),0,'December 2016'!A2122))</f>
        <v/>
      </c>
      <c r="B1361">
        <f>IF(ISBLANK('December 2016'!G2122),"",IF(ISTEXT('December 2016'!G2122),0,'December 2016'!G2122))</f>
        <v>94.99</v>
      </c>
    </row>
    <row r="1362" spans="1:2" x14ac:dyDescent="0.2">
      <c r="A1362" t="str">
        <f>IF(ISBLANK('December 2016'!A2123),"",IF(ISTEXT('December 2016'!A2123),0,'December 2016'!A2123))</f>
        <v/>
      </c>
      <c r="B1362">
        <f>IF(ISBLANK('December 2016'!G2123),"",IF(ISTEXT('December 2016'!G2123),0,'December 2016'!G2123))</f>
        <v>88.31</v>
      </c>
    </row>
    <row r="1363" spans="1:2" x14ac:dyDescent="0.2">
      <c r="A1363" t="str">
        <f>IF(ISBLANK('December 2016'!A2124),"",IF(ISTEXT('December 2016'!A2124),0,'December 2016'!A2124))</f>
        <v/>
      </c>
      <c r="B1363" t="str">
        <f>IF(ISBLANK('December 2016'!G2124),"",IF(ISTEXT('December 2016'!G2124),0,'December 2016'!G2124))</f>
        <v/>
      </c>
    </row>
    <row r="1364" spans="1:2" x14ac:dyDescent="0.2">
      <c r="A1364" t="str">
        <f>IF(ISBLANK('December 2016'!A2125),"",IF(ISTEXT('December 2016'!A2125),0,'December 2016'!A2125))</f>
        <v/>
      </c>
      <c r="B1364">
        <f>IF(ISBLANK('December 2016'!G2125),"",IF(ISTEXT('December 2016'!G2125),0,'December 2016'!G2125))</f>
        <v>145</v>
      </c>
    </row>
    <row r="1365" spans="1:2" x14ac:dyDescent="0.2">
      <c r="A1365" t="str">
        <f>IF(ISBLANK('December 2016'!A2126),"",IF(ISTEXT('December 2016'!A2126),0,'December 2016'!A2126))</f>
        <v/>
      </c>
      <c r="B1365">
        <f>IF(ISBLANK('December 2016'!G2126),"",IF(ISTEXT('December 2016'!G2126),0,'December 2016'!G2126))</f>
        <v>2674.6</v>
      </c>
    </row>
    <row r="1366" spans="1:2" x14ac:dyDescent="0.2">
      <c r="A1366" t="e">
        <f>IF(ISBLANK('December 2016'!#REF!),"",IF(ISTEXT('December 2016'!#REF!),0,'December 2016'!#REF!))</f>
        <v>#REF!</v>
      </c>
      <c r="B1366" t="e">
        <f>IF(ISBLANK('December 2016'!#REF!),"",IF(ISTEXT('December 2016'!#REF!),0,'December 2016'!#REF!))</f>
        <v>#REF!</v>
      </c>
    </row>
    <row r="1367" spans="1:2" x14ac:dyDescent="0.2">
      <c r="A1367" t="e">
        <f>IF(ISBLANK('December 2016'!#REF!),"",IF(ISTEXT('December 2016'!#REF!),0,'December 2016'!#REF!))</f>
        <v>#REF!</v>
      </c>
      <c r="B1367" t="e">
        <f>IF(ISBLANK('December 2016'!#REF!),"",IF(ISTEXT('December 2016'!#REF!),0,'December 2016'!#REF!))</f>
        <v>#REF!</v>
      </c>
    </row>
    <row r="1368" spans="1:2" x14ac:dyDescent="0.2">
      <c r="A1368" t="e">
        <f>IF(ISBLANK('December 2016'!#REF!),"",IF(ISTEXT('December 2016'!#REF!),0,'December 2016'!#REF!))</f>
        <v>#REF!</v>
      </c>
      <c r="B1368" t="e">
        <f>IF(ISBLANK('December 2016'!#REF!),"",IF(ISTEXT('December 2016'!#REF!),0,'December 2016'!#REF!))</f>
        <v>#REF!</v>
      </c>
    </row>
    <row r="1369" spans="1:2" x14ac:dyDescent="0.2">
      <c r="A1369" t="e">
        <f>IF(ISBLANK('December 2016'!#REF!),"",IF(ISTEXT('December 2016'!#REF!),0,'December 2016'!#REF!))</f>
        <v>#REF!</v>
      </c>
      <c r="B1369" t="e">
        <f>IF(ISBLANK('December 2016'!#REF!),"",IF(ISTEXT('December 2016'!#REF!),0,'December 2016'!#REF!))</f>
        <v>#REF!</v>
      </c>
    </row>
    <row r="1370" spans="1:2" x14ac:dyDescent="0.2">
      <c r="A1370" t="e">
        <f>IF(ISBLANK('December 2016'!#REF!),"",IF(ISTEXT('December 2016'!#REF!),0,'December 2016'!#REF!))</f>
        <v>#REF!</v>
      </c>
      <c r="B1370" t="e">
        <f>IF(ISBLANK('December 2016'!#REF!),"",IF(ISTEXT('December 2016'!#REF!),0,'December 2016'!#REF!))</f>
        <v>#REF!</v>
      </c>
    </row>
    <row r="1371" spans="1:2" x14ac:dyDescent="0.2">
      <c r="A1371" t="e">
        <f>IF(ISBLANK('December 2016'!#REF!),"",IF(ISTEXT('December 2016'!#REF!),0,'December 2016'!#REF!))</f>
        <v>#REF!</v>
      </c>
      <c r="B1371" t="e">
        <f>IF(ISBLANK('December 2016'!#REF!),"",IF(ISTEXT('December 2016'!#REF!),0,'December 2016'!#REF!))</f>
        <v>#REF!</v>
      </c>
    </row>
    <row r="1372" spans="1:2" x14ac:dyDescent="0.2">
      <c r="A1372" t="e">
        <f>IF(ISBLANK('December 2016'!#REF!),"",IF(ISTEXT('December 2016'!#REF!),0,'December 2016'!#REF!))</f>
        <v>#REF!</v>
      </c>
      <c r="B1372" t="e">
        <f>IF(ISBLANK('December 2016'!#REF!),"",IF(ISTEXT('December 2016'!#REF!),0,'December 2016'!#REF!))</f>
        <v>#REF!</v>
      </c>
    </row>
    <row r="1373" spans="1:2" x14ac:dyDescent="0.2">
      <c r="A1373" t="str">
        <f>IF(ISBLANK('December 2016'!A2127),"",IF(ISTEXT('December 2016'!A2127),0,'December 2016'!A2127))</f>
        <v/>
      </c>
      <c r="B1373">
        <f>IF(ISBLANK('December 2016'!G2127),"",IF(ISTEXT('December 2016'!G2127),0,'December 2016'!G2127))</f>
        <v>200</v>
      </c>
    </row>
    <row r="1374" spans="1:2" x14ac:dyDescent="0.2">
      <c r="A1374" t="str">
        <f>IF(ISBLANK('December 2016'!A2128),"",IF(ISTEXT('December 2016'!A2128),0,'December 2016'!A2128))</f>
        <v/>
      </c>
      <c r="B1374">
        <f>IF(ISBLANK('December 2016'!G2128),"",IF(ISTEXT('December 2016'!G2128),0,'December 2016'!G2128))</f>
        <v>403.68</v>
      </c>
    </row>
    <row r="1375" spans="1:2" x14ac:dyDescent="0.2">
      <c r="A1375" t="str">
        <f>IF(ISBLANK('December 2016'!A2129),"",IF(ISTEXT('December 2016'!A2129),0,'December 2016'!A2129))</f>
        <v/>
      </c>
      <c r="B1375">
        <f>IF(ISBLANK('December 2016'!G2129),"",IF(ISTEXT('December 2016'!G2129),0,'December 2016'!G2129))</f>
        <v>147.36000000000001</v>
      </c>
    </row>
    <row r="1376" spans="1:2" x14ac:dyDescent="0.2">
      <c r="A1376" t="str">
        <f>IF(ISBLANK('December 2016'!A2130),"",IF(ISTEXT('December 2016'!A2130),0,'December 2016'!A2130))</f>
        <v/>
      </c>
      <c r="B1376">
        <f>IF(ISBLANK('December 2016'!G2130),"",IF(ISTEXT('December 2016'!G2130),0,'December 2016'!G2130))</f>
        <v>30</v>
      </c>
    </row>
    <row r="1377" spans="1:2" x14ac:dyDescent="0.2">
      <c r="A1377" t="str">
        <f>IF(ISBLANK('December 2016'!A2131),"",IF(ISTEXT('December 2016'!A2131),0,'December 2016'!A2131))</f>
        <v/>
      </c>
      <c r="B1377">
        <f>IF(ISBLANK('December 2016'!G2131),"",IF(ISTEXT('December 2016'!G2131),0,'December 2016'!G2131))</f>
        <v>30</v>
      </c>
    </row>
    <row r="1378" spans="1:2" x14ac:dyDescent="0.2">
      <c r="A1378" t="str">
        <f>IF(ISBLANK('December 2016'!A2132),"",IF(ISTEXT('December 2016'!A2132),0,'December 2016'!A2132))</f>
        <v/>
      </c>
      <c r="B1378">
        <f>IF(ISBLANK('December 2016'!G2132),"",IF(ISTEXT('December 2016'!G2132),0,'December 2016'!G2132))</f>
        <v>30</v>
      </c>
    </row>
    <row r="1379" spans="1:2" x14ac:dyDescent="0.2">
      <c r="A1379" t="str">
        <f>IF(ISBLANK('December 2016'!A2133),"",IF(ISTEXT('December 2016'!A2133),0,'December 2016'!A2133))</f>
        <v/>
      </c>
      <c r="B1379">
        <f>IF(ISBLANK('December 2016'!G2133),"",IF(ISTEXT('December 2016'!G2133),0,'December 2016'!G2133))</f>
        <v>30</v>
      </c>
    </row>
    <row r="1380" spans="1:2" x14ac:dyDescent="0.2">
      <c r="A1380" t="str">
        <f>IF(ISBLANK('December 2016'!A2134),"",IF(ISTEXT('December 2016'!A2134),0,'December 2016'!A2134))</f>
        <v/>
      </c>
      <c r="B1380">
        <f>IF(ISBLANK('December 2016'!G2134),"",IF(ISTEXT('December 2016'!G2134),0,'December 2016'!G2134))</f>
        <v>30</v>
      </c>
    </row>
    <row r="1381" spans="1:2" x14ac:dyDescent="0.2">
      <c r="A1381" t="str">
        <f>IF(ISBLANK('December 2016'!A2135),"",IF(ISTEXT('December 2016'!A2135),0,'December 2016'!A2135))</f>
        <v/>
      </c>
      <c r="B1381">
        <f>IF(ISBLANK('December 2016'!G2135),"",IF(ISTEXT('December 2016'!G2135),0,'December 2016'!G2135))</f>
        <v>30</v>
      </c>
    </row>
    <row r="1382" spans="1:2" x14ac:dyDescent="0.2">
      <c r="A1382" t="str">
        <f>IF(ISBLANK('December 2016'!A2136),"",IF(ISTEXT('December 2016'!A2136),0,'December 2016'!A2136))</f>
        <v/>
      </c>
      <c r="B1382">
        <f>IF(ISBLANK('December 2016'!G2136),"",IF(ISTEXT('December 2016'!G2136),0,'December 2016'!G2136))</f>
        <v>30</v>
      </c>
    </row>
    <row r="1383" spans="1:2" x14ac:dyDescent="0.2">
      <c r="A1383" t="str">
        <f>IF(ISBLANK('December 2016'!A2137),"",IF(ISTEXT('December 2016'!A2137),0,'December 2016'!A2137))</f>
        <v/>
      </c>
      <c r="B1383">
        <f>IF(ISBLANK('December 2016'!G2137),"",IF(ISTEXT('December 2016'!G2137),0,'December 2016'!G2137))</f>
        <v>30</v>
      </c>
    </row>
    <row r="1384" spans="1:2" x14ac:dyDescent="0.2">
      <c r="A1384" t="str">
        <f>IF(ISBLANK('December 2016'!A2138),"",IF(ISTEXT('December 2016'!A2138),0,'December 2016'!A2138))</f>
        <v/>
      </c>
      <c r="B1384">
        <f>IF(ISBLANK('December 2016'!G2138),"",IF(ISTEXT('December 2016'!G2138),0,'December 2016'!G2138))</f>
        <v>299</v>
      </c>
    </row>
    <row r="1385" spans="1:2" x14ac:dyDescent="0.2">
      <c r="A1385" t="str">
        <f>IF(ISBLANK('December 2016'!A2139),"",IF(ISTEXT('December 2016'!A2139),0,'December 2016'!A2139))</f>
        <v/>
      </c>
      <c r="B1385">
        <f>IF(ISBLANK('December 2016'!G2139),"",IF(ISTEXT('December 2016'!G2139),0,'December 2016'!G2139))</f>
        <v>32</v>
      </c>
    </row>
    <row r="1386" spans="1:2" x14ac:dyDescent="0.2">
      <c r="A1386" t="str">
        <f>IF(ISBLANK('December 2016'!A2140),"",IF(ISTEXT('December 2016'!A2140),0,'December 2016'!A2140))</f>
        <v/>
      </c>
      <c r="B1386">
        <f>IF(ISBLANK('December 2016'!G2140),"",IF(ISTEXT('December 2016'!G2140),0,'December 2016'!G2140))</f>
        <v>58.75</v>
      </c>
    </row>
    <row r="1387" spans="1:2" x14ac:dyDescent="0.2">
      <c r="A1387" t="str">
        <f>IF(ISBLANK('December 2016'!A2141),"",IF(ISTEXT('December 2016'!A2141),0,'December 2016'!A2141))</f>
        <v/>
      </c>
      <c r="B1387">
        <f>IF(ISBLANK('December 2016'!G2141),"",IF(ISTEXT('December 2016'!G2141),0,'December 2016'!G2141))</f>
        <v>18.71</v>
      </c>
    </row>
    <row r="1388" spans="1:2" x14ac:dyDescent="0.2">
      <c r="A1388" t="str">
        <f>IF(ISBLANK('December 2016'!A2142),"",IF(ISTEXT('December 2016'!A2142),0,'December 2016'!A2142))</f>
        <v/>
      </c>
      <c r="B1388" t="str">
        <f>IF(ISBLANK('December 2016'!G2142),"",IF(ISTEXT('December 2016'!G2142),0,'December 2016'!G2142))</f>
        <v/>
      </c>
    </row>
    <row r="1389" spans="1:2" x14ac:dyDescent="0.2">
      <c r="A1389" t="str">
        <f>IF(ISBLANK('December 2016'!A2143),"",IF(ISTEXT('December 2016'!A2143),0,'December 2016'!A2143))</f>
        <v/>
      </c>
      <c r="B1389">
        <f>IF(ISBLANK('December 2016'!G2143),"",IF(ISTEXT('December 2016'!G2143),0,'December 2016'!G2143))</f>
        <v>97.85</v>
      </c>
    </row>
    <row r="1390" spans="1:2" x14ac:dyDescent="0.2">
      <c r="A1390" t="str">
        <f>IF(ISBLANK('December 2016'!A2144),"",IF(ISTEXT('December 2016'!A2144),0,'December 2016'!A2144))</f>
        <v/>
      </c>
      <c r="B1390">
        <f>IF(ISBLANK('December 2016'!G2144),"",IF(ISTEXT('December 2016'!G2144),0,'December 2016'!G2144))</f>
        <v>164.59</v>
      </c>
    </row>
    <row r="1391" spans="1:2" x14ac:dyDescent="0.2">
      <c r="A1391" t="str">
        <f>IF(ISBLANK('December 2016'!A2145),"",IF(ISTEXT('December 2016'!A2145),0,'December 2016'!A2145))</f>
        <v/>
      </c>
      <c r="B1391">
        <f>IF(ISBLANK('December 2016'!G2145),"",IF(ISTEXT('December 2016'!G2145),0,'December 2016'!G2145))</f>
        <v>55.2</v>
      </c>
    </row>
    <row r="1392" spans="1:2" x14ac:dyDescent="0.2">
      <c r="A1392" t="str">
        <f>IF(ISBLANK('December 2016'!A2146),"",IF(ISTEXT('December 2016'!A2146),0,'December 2016'!A2146))</f>
        <v/>
      </c>
      <c r="B1392">
        <f>IF(ISBLANK('December 2016'!G2146),"",IF(ISTEXT('December 2016'!G2146),0,'December 2016'!G2146))</f>
        <v>79.97</v>
      </c>
    </row>
    <row r="1393" spans="1:2" x14ac:dyDescent="0.2">
      <c r="A1393" t="str">
        <f>IF(ISBLANK('December 2016'!A2147),"",IF(ISTEXT('December 2016'!A2147),0,'December 2016'!A2147))</f>
        <v/>
      </c>
      <c r="B1393" t="str">
        <f>IF(ISBLANK('December 2016'!G2147),"",IF(ISTEXT('December 2016'!G2147),0,'December 2016'!G2147))</f>
        <v/>
      </c>
    </row>
    <row r="1394" spans="1:2" x14ac:dyDescent="0.2">
      <c r="A1394" t="str">
        <f>IF(ISBLANK('December 2016'!A2148),"",IF(ISTEXT('December 2016'!A2148),0,'December 2016'!A2148))</f>
        <v/>
      </c>
      <c r="B1394">
        <f>IF(ISBLANK('December 2016'!G2148),"",IF(ISTEXT('December 2016'!G2148),0,'December 2016'!G2148))</f>
        <v>75.599999999999994</v>
      </c>
    </row>
    <row r="1395" spans="1:2" x14ac:dyDescent="0.2">
      <c r="A1395" t="str">
        <f>IF(ISBLANK('December 2016'!A2149),"",IF(ISTEXT('December 2016'!A2149),0,'December 2016'!A2149))</f>
        <v/>
      </c>
      <c r="B1395">
        <f>IF(ISBLANK('December 2016'!G2149),"",IF(ISTEXT('December 2016'!G2149),0,'December 2016'!G2149))</f>
        <v>173.32</v>
      </c>
    </row>
    <row r="1396" spans="1:2" x14ac:dyDescent="0.2">
      <c r="A1396" t="str">
        <f>IF(ISBLANK('December 2016'!A2150),"",IF(ISTEXT('December 2016'!A2150),0,'December 2016'!A2150))</f>
        <v/>
      </c>
      <c r="B1396">
        <f>IF(ISBLANK('December 2016'!G2150),"",IF(ISTEXT('December 2016'!G2150),0,'December 2016'!G2150))</f>
        <v>430</v>
      </c>
    </row>
    <row r="1397" spans="1:2" x14ac:dyDescent="0.2">
      <c r="A1397" t="str">
        <f>IF(ISBLANK('December 2016'!A2151),"",IF(ISTEXT('December 2016'!A2151),0,'December 2016'!A2151))</f>
        <v/>
      </c>
      <c r="B1397">
        <f>IF(ISBLANK('December 2016'!G2151),"",IF(ISTEXT('December 2016'!G2151),0,'December 2016'!G2151))</f>
        <v>88.5</v>
      </c>
    </row>
    <row r="1398" spans="1:2" x14ac:dyDescent="0.2">
      <c r="A1398" t="e">
        <f>IF(ISBLANK('December 2016'!#REF!),"",IF(ISTEXT('December 2016'!#REF!),0,'December 2016'!#REF!))</f>
        <v>#REF!</v>
      </c>
      <c r="B1398" t="e">
        <f>IF(ISBLANK('December 2016'!#REF!),"",IF(ISTEXT('December 2016'!#REF!),0,'December 2016'!#REF!))</f>
        <v>#REF!</v>
      </c>
    </row>
    <row r="1399" spans="1:2" x14ac:dyDescent="0.2">
      <c r="A1399" t="e">
        <f>IF(ISBLANK('December 2016'!#REF!),"",IF(ISTEXT('December 2016'!#REF!),0,'December 2016'!#REF!))</f>
        <v>#REF!</v>
      </c>
      <c r="B1399" t="e">
        <f>IF(ISBLANK('December 2016'!#REF!),"",IF(ISTEXT('December 2016'!#REF!),0,'December 2016'!#REF!))</f>
        <v>#REF!</v>
      </c>
    </row>
    <row r="1400" spans="1:2" x14ac:dyDescent="0.2">
      <c r="A1400" t="e">
        <f>IF(ISBLANK('December 2016'!#REF!),"",IF(ISTEXT('December 2016'!#REF!),0,'December 2016'!#REF!))</f>
        <v>#REF!</v>
      </c>
      <c r="B1400" t="e">
        <f>IF(ISBLANK('December 2016'!#REF!),"",IF(ISTEXT('December 2016'!#REF!),0,'December 2016'!#REF!))</f>
        <v>#REF!</v>
      </c>
    </row>
    <row r="1401" spans="1:2" x14ac:dyDescent="0.2">
      <c r="A1401" t="e">
        <f>IF(ISBLANK('December 2016'!#REF!),"",IF(ISTEXT('December 2016'!#REF!),0,'December 2016'!#REF!))</f>
        <v>#REF!</v>
      </c>
      <c r="B1401" t="e">
        <f>IF(ISBLANK('December 2016'!#REF!),"",IF(ISTEXT('December 2016'!#REF!),0,'December 2016'!#REF!))</f>
        <v>#REF!</v>
      </c>
    </row>
    <row r="1402" spans="1:2" x14ac:dyDescent="0.2">
      <c r="A1402" t="e">
        <f>IF(ISBLANK('December 2016'!#REF!),"",IF(ISTEXT('December 2016'!#REF!),0,'December 2016'!#REF!))</f>
        <v>#REF!</v>
      </c>
      <c r="B1402" t="e">
        <f>IF(ISBLANK('December 2016'!#REF!),"",IF(ISTEXT('December 2016'!#REF!),0,'December 2016'!#REF!))</f>
        <v>#REF!</v>
      </c>
    </row>
    <row r="1403" spans="1:2" x14ac:dyDescent="0.2">
      <c r="A1403" t="e">
        <f>IF(ISBLANK('December 2016'!#REF!),"",IF(ISTEXT('December 2016'!#REF!),0,'December 2016'!#REF!))</f>
        <v>#REF!</v>
      </c>
      <c r="B1403" t="e">
        <f>IF(ISBLANK('December 2016'!#REF!),"",IF(ISTEXT('December 2016'!#REF!),0,'December 2016'!#REF!))</f>
        <v>#REF!</v>
      </c>
    </row>
    <row r="1404" spans="1:2" x14ac:dyDescent="0.2">
      <c r="A1404" t="e">
        <f>IF(ISBLANK('December 2016'!#REF!),"",IF(ISTEXT('December 2016'!#REF!),0,'December 2016'!#REF!))</f>
        <v>#REF!</v>
      </c>
      <c r="B1404" t="e">
        <f>IF(ISBLANK('December 2016'!#REF!),"",IF(ISTEXT('December 2016'!#REF!),0,'December 2016'!#REF!))</f>
        <v>#REF!</v>
      </c>
    </row>
    <row r="1405" spans="1:2" x14ac:dyDescent="0.2">
      <c r="A1405" t="str">
        <f>IF(ISBLANK('December 2016'!A2152),"",IF(ISTEXT('December 2016'!A2152),0,'December 2016'!A2152))</f>
        <v/>
      </c>
      <c r="B1405">
        <f>IF(ISBLANK('December 2016'!G2152),"",IF(ISTEXT('December 2016'!G2152),0,'December 2016'!G2152))</f>
        <v>4138.0600000000004</v>
      </c>
    </row>
    <row r="1406" spans="1:2" x14ac:dyDescent="0.2">
      <c r="A1406" t="str">
        <f>IF(ISBLANK('December 2016'!A2153),"",IF(ISTEXT('December 2016'!A2153),0,'December 2016'!A2153))</f>
        <v/>
      </c>
      <c r="B1406" t="str">
        <f>IF(ISBLANK('December 2016'!G2153),"",IF(ISTEXT('December 2016'!G2153),0,'December 2016'!G2153))</f>
        <v/>
      </c>
    </row>
    <row r="1407" spans="1:2" x14ac:dyDescent="0.2">
      <c r="A1407" t="e">
        <f>IF(ISBLANK('December 2016'!#REF!),"",IF(ISTEXT('December 2016'!#REF!),0,'December 2016'!#REF!))</f>
        <v>#REF!</v>
      </c>
      <c r="B1407" t="e">
        <f>IF(ISBLANK('December 2016'!#REF!),"",IF(ISTEXT('December 2016'!#REF!),0,'December 2016'!#REF!))</f>
        <v>#REF!</v>
      </c>
    </row>
    <row r="1408" spans="1:2" x14ac:dyDescent="0.2">
      <c r="A1408" t="str">
        <f>IF(ISBLANK('December 2016'!A2154),"",IF(ISTEXT('December 2016'!A2154),0,'December 2016'!A2154))</f>
        <v/>
      </c>
      <c r="B1408">
        <f>IF(ISBLANK('December 2016'!G2154),"",IF(ISTEXT('December 2016'!G2154),0,'December 2016'!G2154))</f>
        <v>975</v>
      </c>
    </row>
    <row r="1409" spans="1:2" x14ac:dyDescent="0.2">
      <c r="A1409" t="str">
        <f>IF(ISBLANK('December 2016'!A2155),"",IF(ISTEXT('December 2016'!A2155),0,'December 2016'!A2155))</f>
        <v/>
      </c>
      <c r="B1409">
        <f>IF(ISBLANK('December 2016'!G2155),"",IF(ISTEXT('December 2016'!G2155),0,'December 2016'!G2155))</f>
        <v>61.75</v>
      </c>
    </row>
    <row r="1410" spans="1:2" x14ac:dyDescent="0.2">
      <c r="A1410" t="str">
        <f>IF(ISBLANK('December 2016'!A2156),"",IF(ISTEXT('December 2016'!A2156),0,'December 2016'!A2156))</f>
        <v/>
      </c>
      <c r="B1410">
        <f>IF(ISBLANK('December 2016'!G2156),"",IF(ISTEXT('December 2016'!G2156),0,'December 2016'!G2156))</f>
        <v>9923</v>
      </c>
    </row>
    <row r="1411" spans="1:2" x14ac:dyDescent="0.2">
      <c r="A1411" t="str">
        <f>IF(ISBLANK('December 2016'!A2157),"",IF(ISTEXT('December 2016'!A2157),0,'December 2016'!A2157))</f>
        <v/>
      </c>
      <c r="B1411">
        <f>IF(ISBLANK('December 2016'!G2157),"",IF(ISTEXT('December 2016'!G2157),0,'December 2016'!G2157))</f>
        <v>161</v>
      </c>
    </row>
    <row r="1412" spans="1:2" x14ac:dyDescent="0.2">
      <c r="A1412" t="e">
        <f>IF(ISBLANK('December 2016'!#REF!),"",IF(ISTEXT('December 2016'!#REF!),0,'December 2016'!#REF!))</f>
        <v>#REF!</v>
      </c>
      <c r="B1412" t="e">
        <f>IF(ISBLANK('December 2016'!#REF!),"",IF(ISTEXT('December 2016'!#REF!),0,'December 2016'!#REF!))</f>
        <v>#REF!</v>
      </c>
    </row>
    <row r="1413" spans="1:2" x14ac:dyDescent="0.2">
      <c r="A1413" t="str">
        <f>IF(ISBLANK('December 2016'!A2158),"",IF(ISTEXT('December 2016'!A2158),0,'December 2016'!A2158))</f>
        <v/>
      </c>
      <c r="B1413">
        <f>IF(ISBLANK('December 2016'!G2158),"",IF(ISTEXT('December 2016'!G2158),0,'December 2016'!G2158))</f>
        <v>419</v>
      </c>
    </row>
    <row r="1414" spans="1:2" x14ac:dyDescent="0.2">
      <c r="A1414" t="str">
        <f>IF(ISBLANK('December 2016'!A2159),"",IF(ISTEXT('December 2016'!A2159),0,'December 2016'!A2159))</f>
        <v/>
      </c>
      <c r="B1414">
        <f>IF(ISBLANK('December 2016'!G2159),"",IF(ISTEXT('December 2016'!G2159),0,'December 2016'!G2159))</f>
        <v>219</v>
      </c>
    </row>
    <row r="1415" spans="1:2" x14ac:dyDescent="0.2">
      <c r="A1415" t="str">
        <f>IF(ISBLANK('December 2016'!A2160),"",IF(ISTEXT('December 2016'!A2160),0,'December 2016'!A2160))</f>
        <v/>
      </c>
      <c r="B1415">
        <f>IF(ISBLANK('December 2016'!G2160),"",IF(ISTEXT('December 2016'!G2160),0,'December 2016'!G2160))</f>
        <v>398</v>
      </c>
    </row>
    <row r="1416" spans="1:2" x14ac:dyDescent="0.2">
      <c r="A1416" t="str">
        <f>IF(ISBLANK('December 2016'!A2161),"",IF(ISTEXT('December 2016'!A2161),0,'December 2016'!A2161))</f>
        <v/>
      </c>
      <c r="B1416">
        <f>IF(ISBLANK('December 2016'!G2161),"",IF(ISTEXT('December 2016'!G2161),0,'December 2016'!G2161))</f>
        <v>41.5</v>
      </c>
    </row>
    <row r="1417" spans="1:2" x14ac:dyDescent="0.2">
      <c r="A1417" t="str">
        <f>IF(ISBLANK('December 2016'!A2162),"",IF(ISTEXT('December 2016'!A2162),0,'December 2016'!A2162))</f>
        <v/>
      </c>
      <c r="B1417">
        <f>IF(ISBLANK('December 2016'!G2162),"",IF(ISTEXT('December 2016'!G2162),0,'December 2016'!G2162))</f>
        <v>203.88</v>
      </c>
    </row>
    <row r="1418" spans="1:2" x14ac:dyDescent="0.2">
      <c r="A1418" t="str">
        <f>IF(ISBLANK('December 2016'!A2163),"",IF(ISTEXT('December 2016'!A2163),0,'December 2016'!A2163))</f>
        <v/>
      </c>
      <c r="B1418">
        <f>IF(ISBLANK('December 2016'!G2163),"",IF(ISTEXT('December 2016'!G2163),0,'December 2016'!G2163))</f>
        <v>299.95</v>
      </c>
    </row>
    <row r="1419" spans="1:2" x14ac:dyDescent="0.2">
      <c r="A1419" t="str">
        <f>IF(ISBLANK('December 2016'!A2164),"",IF(ISTEXT('December 2016'!A2164),0,'December 2016'!A2164))</f>
        <v/>
      </c>
      <c r="B1419">
        <f>IF(ISBLANK('December 2016'!G2164),"",IF(ISTEXT('December 2016'!G2164),0,'December 2016'!G2164))</f>
        <v>10080</v>
      </c>
    </row>
    <row r="1420" spans="1:2" x14ac:dyDescent="0.2">
      <c r="A1420" t="str">
        <f>IF(ISBLANK('December 2016'!A2165),"",IF(ISTEXT('December 2016'!A2165),0,'December 2016'!A2165))</f>
        <v/>
      </c>
      <c r="B1420">
        <f>IF(ISBLANK('December 2016'!G2165),"",IF(ISTEXT('December 2016'!G2165),0,'December 2016'!G2165))</f>
        <v>25.94</v>
      </c>
    </row>
    <row r="1421" spans="1:2" x14ac:dyDescent="0.2">
      <c r="A1421" t="str">
        <f>IF(ISBLANK('December 2016'!A2166),"",IF(ISTEXT('December 2016'!A2166),0,'December 2016'!A2166))</f>
        <v/>
      </c>
      <c r="B1421" t="str">
        <f>IF(ISBLANK('December 2016'!G2166),"",IF(ISTEXT('December 2016'!G2166),0,'December 2016'!G2166))</f>
        <v/>
      </c>
    </row>
    <row r="1422" spans="1:2" x14ac:dyDescent="0.2">
      <c r="A1422" t="str">
        <f>IF(ISBLANK('December 2016'!A2167),"",IF(ISTEXT('December 2016'!A2167),0,'December 2016'!A2167))</f>
        <v/>
      </c>
      <c r="B1422">
        <f>IF(ISBLANK('December 2016'!G2167),"",IF(ISTEXT('December 2016'!G2167),0,'December 2016'!G2167))</f>
        <v>12</v>
      </c>
    </row>
    <row r="1423" spans="1:2" x14ac:dyDescent="0.2">
      <c r="A1423" t="str">
        <f>IF(ISBLANK('December 2016'!A2168),"",IF(ISTEXT('December 2016'!A2168),0,'December 2016'!A2168))</f>
        <v/>
      </c>
      <c r="B1423">
        <f>IF(ISBLANK('December 2016'!G2168),"",IF(ISTEXT('December 2016'!G2168),0,'December 2016'!G2168))</f>
        <v>164.56</v>
      </c>
    </row>
    <row r="1424" spans="1:2" x14ac:dyDescent="0.2">
      <c r="A1424" t="e">
        <f>IF(ISBLANK('December 2016'!#REF!),"",IF(ISTEXT('December 2016'!#REF!),0,'December 2016'!#REF!))</f>
        <v>#REF!</v>
      </c>
      <c r="B1424" t="e">
        <f>IF(ISBLANK('December 2016'!#REF!),"",IF(ISTEXT('December 2016'!#REF!),0,'December 2016'!#REF!))</f>
        <v>#REF!</v>
      </c>
    </row>
    <row r="1425" spans="1:2" x14ac:dyDescent="0.2">
      <c r="A1425" t="str">
        <f>IF(ISBLANK('December 2016'!A2169),"",IF(ISTEXT('December 2016'!A2169),0,'December 2016'!A2169))</f>
        <v/>
      </c>
      <c r="B1425">
        <f>IF(ISBLANK('December 2016'!G2169),"",IF(ISTEXT('December 2016'!G2169),0,'December 2016'!G2169))</f>
        <v>716.37</v>
      </c>
    </row>
    <row r="1426" spans="1:2" x14ac:dyDescent="0.2">
      <c r="A1426" t="e">
        <f>IF(ISBLANK('December 2016'!#REF!),"",IF(ISTEXT('December 2016'!#REF!),0,'December 2016'!#REF!))</f>
        <v>#REF!</v>
      </c>
      <c r="B1426" t="e">
        <f>IF(ISBLANK('December 2016'!#REF!),"",IF(ISTEXT('December 2016'!#REF!),0,'December 2016'!#REF!))</f>
        <v>#REF!</v>
      </c>
    </row>
    <row r="1427" spans="1:2" x14ac:dyDescent="0.2">
      <c r="A1427" t="e">
        <f>IF(ISBLANK('December 2016'!#REF!),"",IF(ISTEXT('December 2016'!#REF!),0,'December 2016'!#REF!))</f>
        <v>#REF!</v>
      </c>
      <c r="B1427" t="e">
        <f>IF(ISBLANK('December 2016'!#REF!),"",IF(ISTEXT('December 2016'!#REF!),0,'December 2016'!#REF!))</f>
        <v>#REF!</v>
      </c>
    </row>
    <row r="1428" spans="1:2" x14ac:dyDescent="0.2">
      <c r="A1428" t="str">
        <f>IF(ISBLANK('December 2016'!A2170),"",IF(ISTEXT('December 2016'!A2170),0,'December 2016'!A2170))</f>
        <v/>
      </c>
      <c r="B1428" t="str">
        <f>IF(ISBLANK('December 2016'!G2170),"",IF(ISTEXT('December 2016'!G2170),0,'December 2016'!G2170))</f>
        <v/>
      </c>
    </row>
    <row r="1429" spans="1:2" x14ac:dyDescent="0.2">
      <c r="A1429" t="str">
        <f>IF(ISBLANK('December 2016'!A2171),"",IF(ISTEXT('December 2016'!A2171),0,'December 2016'!A2171))</f>
        <v/>
      </c>
      <c r="B1429" t="str">
        <f>IF(ISBLANK('December 2016'!G2171),"",IF(ISTEXT('December 2016'!G2171),0,'December 2016'!G2171))</f>
        <v/>
      </c>
    </row>
    <row r="1430" spans="1:2" x14ac:dyDescent="0.2">
      <c r="A1430" t="str">
        <f>IF(ISBLANK('December 2016'!A2172),"",IF(ISTEXT('December 2016'!A2172),0,'December 2016'!A2172))</f>
        <v/>
      </c>
      <c r="B1430">
        <f>IF(ISBLANK('December 2016'!G2172),"",IF(ISTEXT('December 2016'!G2172),0,'December 2016'!G2172))</f>
        <v>85.22</v>
      </c>
    </row>
    <row r="1431" spans="1:2" x14ac:dyDescent="0.2">
      <c r="A1431" t="str">
        <f>IF(ISBLANK('December 2016'!A2173),"",IF(ISTEXT('December 2016'!A2173),0,'December 2016'!A2173))</f>
        <v/>
      </c>
      <c r="B1431">
        <f>IF(ISBLANK('December 2016'!G2173),"",IF(ISTEXT('December 2016'!G2173),0,'December 2016'!G2173))</f>
        <v>114</v>
      </c>
    </row>
    <row r="1432" spans="1:2" x14ac:dyDescent="0.2">
      <c r="A1432" t="str">
        <f>IF(ISBLANK('December 2016'!A2174),"",IF(ISTEXT('December 2016'!A2174),0,'December 2016'!A2174))</f>
        <v/>
      </c>
      <c r="B1432">
        <f>IF(ISBLANK('December 2016'!G2174),"",IF(ISTEXT('December 2016'!G2174),0,'December 2016'!G2174))</f>
        <v>1940</v>
      </c>
    </row>
    <row r="1433" spans="1:2" x14ac:dyDescent="0.2">
      <c r="A1433" t="str">
        <f>IF(ISBLANK('December 2016'!A2175),"",IF(ISTEXT('December 2016'!A2175),0,'December 2016'!A2175))</f>
        <v/>
      </c>
      <c r="B1433">
        <f>IF(ISBLANK('December 2016'!G2175),"",IF(ISTEXT('December 2016'!G2175),0,'December 2016'!G2175))</f>
        <v>12.53</v>
      </c>
    </row>
    <row r="1434" spans="1:2" x14ac:dyDescent="0.2">
      <c r="A1434" t="str">
        <f>IF(ISBLANK('December 2016'!A2176),"",IF(ISTEXT('December 2016'!A2176),0,'December 2016'!A2176))</f>
        <v/>
      </c>
      <c r="B1434">
        <f>IF(ISBLANK('December 2016'!G2176),"",IF(ISTEXT('December 2016'!G2176),0,'December 2016'!G2176))</f>
        <v>86.92</v>
      </c>
    </row>
    <row r="1435" spans="1:2" x14ac:dyDescent="0.2">
      <c r="A1435" t="str">
        <f>IF(ISBLANK('December 2016'!A2177),"",IF(ISTEXT('December 2016'!A2177),0,'December 2016'!A2177))</f>
        <v/>
      </c>
      <c r="B1435">
        <f>IF(ISBLANK('December 2016'!G2177),"",IF(ISTEXT('December 2016'!G2177),0,'December 2016'!G2177))</f>
        <v>187.37</v>
      </c>
    </row>
    <row r="1436" spans="1:2" x14ac:dyDescent="0.2">
      <c r="A1436" t="str">
        <f>IF(ISBLANK('December 2016'!A2178),"",IF(ISTEXT('December 2016'!A2178),0,'December 2016'!A2178))</f>
        <v/>
      </c>
      <c r="B1436">
        <f>IF(ISBLANK('December 2016'!G2178),"",IF(ISTEXT('December 2016'!G2178),0,'December 2016'!G2178))</f>
        <v>240</v>
      </c>
    </row>
    <row r="1437" spans="1:2" x14ac:dyDescent="0.2">
      <c r="A1437" t="str">
        <f>IF(ISBLANK('December 2016'!A2179),"",IF(ISTEXT('December 2016'!A2179),0,'December 2016'!A2179))</f>
        <v/>
      </c>
      <c r="B1437">
        <f>IF(ISBLANK('December 2016'!G2179),"",IF(ISTEXT('December 2016'!G2179),0,'December 2016'!G2179))</f>
        <v>695</v>
      </c>
    </row>
    <row r="1438" spans="1:2" x14ac:dyDescent="0.2">
      <c r="A1438" t="str">
        <f>IF(ISBLANK('December 2016'!A2180),"",IF(ISTEXT('December 2016'!A2180),0,'December 2016'!A2180))</f>
        <v/>
      </c>
      <c r="B1438">
        <f>IF(ISBLANK('December 2016'!G2180),"",IF(ISTEXT('December 2016'!G2180),0,'December 2016'!G2180))</f>
        <v>49.12</v>
      </c>
    </row>
    <row r="1439" spans="1:2" x14ac:dyDescent="0.2">
      <c r="A1439" t="str">
        <f>IF(ISBLANK('December 2016'!A2181),"",IF(ISTEXT('December 2016'!A2181),0,'December 2016'!A2181))</f>
        <v/>
      </c>
      <c r="B1439">
        <f>IF(ISBLANK('December 2016'!G2181),"",IF(ISTEXT('December 2016'!G2181),0,'December 2016'!G2181))</f>
        <v>614.23</v>
      </c>
    </row>
    <row r="1440" spans="1:2" x14ac:dyDescent="0.2">
      <c r="A1440" t="str">
        <f>IF(ISBLANK('December 2016'!A2182),"",IF(ISTEXT('December 2016'!A2182),0,'December 2016'!A2182))</f>
        <v/>
      </c>
      <c r="B1440" t="str">
        <f>IF(ISBLANK('December 2016'!G2182),"",IF(ISTEXT('December 2016'!G2182),0,'December 2016'!G2182))</f>
        <v/>
      </c>
    </row>
    <row r="1441" spans="1:2" x14ac:dyDescent="0.2">
      <c r="A1441" t="str">
        <f>IF(ISBLANK('December 2016'!A2183),"",IF(ISTEXT('December 2016'!A2183),0,'December 2016'!A2183))</f>
        <v/>
      </c>
      <c r="B1441" t="str">
        <f>IF(ISBLANK('December 2016'!G2183),"",IF(ISTEXT('December 2016'!G2183),0,'December 2016'!G2183))</f>
        <v/>
      </c>
    </row>
    <row r="1442" spans="1:2" x14ac:dyDescent="0.2">
      <c r="A1442" t="str">
        <f>IF(ISBLANK('December 2016'!A2184),"",IF(ISTEXT('December 2016'!A2184),0,'December 2016'!A2184))</f>
        <v/>
      </c>
      <c r="B1442" t="str">
        <f>IF(ISBLANK('December 2016'!G2184),"",IF(ISTEXT('December 2016'!G2184),0,'December 2016'!G2184))</f>
        <v/>
      </c>
    </row>
    <row r="1443" spans="1:2" x14ac:dyDescent="0.2">
      <c r="A1443" t="str">
        <f>IF(ISBLANK('December 2016'!A2185),"",IF(ISTEXT('December 2016'!A2185),0,'December 2016'!A2185))</f>
        <v/>
      </c>
      <c r="B1443">
        <f>IF(ISBLANK('December 2016'!G2185),"",IF(ISTEXT('December 2016'!G2185),0,'December 2016'!G2185))</f>
        <v>30.54</v>
      </c>
    </row>
    <row r="1444" spans="1:2" x14ac:dyDescent="0.2">
      <c r="A1444" t="str">
        <f>IF(ISBLANK('December 2016'!A2186),"",IF(ISTEXT('December 2016'!A2186),0,'December 2016'!A2186))</f>
        <v/>
      </c>
      <c r="B1444">
        <f>IF(ISBLANK('December 2016'!G2186),"",IF(ISTEXT('December 2016'!G2186),0,'December 2016'!G2186))</f>
        <v>194.5</v>
      </c>
    </row>
    <row r="1445" spans="1:2" x14ac:dyDescent="0.2">
      <c r="A1445" t="str">
        <f>IF(ISBLANK('December 2016'!A2187),"",IF(ISTEXT('December 2016'!A2187),0,'December 2016'!A2187))</f>
        <v/>
      </c>
      <c r="B1445">
        <f>IF(ISBLANK('December 2016'!G2187),"",IF(ISTEXT('December 2016'!G2187),0,'December 2016'!G2187))</f>
        <v>1018.64</v>
      </c>
    </row>
    <row r="1446" spans="1:2" x14ac:dyDescent="0.2">
      <c r="A1446" t="str">
        <f>IF(ISBLANK('December 2016'!A2188),"",IF(ISTEXT('December 2016'!A2188),0,'December 2016'!A2188))</f>
        <v/>
      </c>
      <c r="B1446" t="str">
        <f>IF(ISBLANK('December 2016'!G2188),"",IF(ISTEXT('December 2016'!G2188),0,'December 2016'!G2188))</f>
        <v/>
      </c>
    </row>
    <row r="1447" spans="1:2" x14ac:dyDescent="0.2">
      <c r="A1447" t="str">
        <f>IF(ISBLANK('December 2016'!A2189),"",IF(ISTEXT('December 2016'!A2189),0,'December 2016'!A2189))</f>
        <v/>
      </c>
      <c r="B1447" t="str">
        <f>IF(ISBLANK('December 2016'!G2189),"",IF(ISTEXT('December 2016'!G2189),0,'December 2016'!G2189))</f>
        <v/>
      </c>
    </row>
    <row r="1448" spans="1:2" x14ac:dyDescent="0.2">
      <c r="A1448" t="str">
        <f>IF(ISBLANK('December 2016'!A2190),"",IF(ISTEXT('December 2016'!A2190),0,'December 2016'!A2190))</f>
        <v/>
      </c>
      <c r="B1448" t="str">
        <f>IF(ISBLANK('December 2016'!G2190),"",IF(ISTEXT('December 2016'!G2190),0,'December 2016'!G2190))</f>
        <v/>
      </c>
    </row>
    <row r="1449" spans="1:2" x14ac:dyDescent="0.2">
      <c r="A1449" t="str">
        <f>IF(ISBLANK('December 2016'!A2191),"",IF(ISTEXT('December 2016'!A2191),0,'December 2016'!A2191))</f>
        <v/>
      </c>
      <c r="B1449" t="str">
        <f>IF(ISBLANK('December 2016'!G2191),"",IF(ISTEXT('December 2016'!G2191),0,'December 2016'!G2191))</f>
        <v/>
      </c>
    </row>
    <row r="1450" spans="1:2" x14ac:dyDescent="0.2">
      <c r="A1450" t="str">
        <f>IF(ISBLANK('December 2016'!A2192),"",IF(ISTEXT('December 2016'!A2192),0,'December 2016'!A2192))</f>
        <v/>
      </c>
      <c r="B1450" t="str">
        <f>IF(ISBLANK('December 2016'!G2192),"",IF(ISTEXT('December 2016'!G2192),0,'December 2016'!G2192))</f>
        <v/>
      </c>
    </row>
    <row r="1451" spans="1:2" x14ac:dyDescent="0.2">
      <c r="A1451" t="str">
        <f>IF(ISBLANK('December 2016'!A2193),"",IF(ISTEXT('December 2016'!A2193),0,'December 2016'!A2193))</f>
        <v/>
      </c>
      <c r="B1451" t="str">
        <f>IF(ISBLANK('December 2016'!G2193),"",IF(ISTEXT('December 2016'!G2193),0,'December 2016'!G2193))</f>
        <v/>
      </c>
    </row>
    <row r="1452" spans="1:2" x14ac:dyDescent="0.2">
      <c r="A1452" t="str">
        <f>IF(ISBLANK('December 2016'!A2194),"",IF(ISTEXT('December 2016'!A2194),0,'December 2016'!A2194))</f>
        <v/>
      </c>
      <c r="B1452" t="str">
        <f>IF(ISBLANK('December 2016'!G2194),"",IF(ISTEXT('December 2016'!G2194),0,'December 2016'!G2194))</f>
        <v/>
      </c>
    </row>
    <row r="1453" spans="1:2" x14ac:dyDescent="0.2">
      <c r="A1453" t="e">
        <f>IF(ISBLANK('December 2016'!#REF!),"",IF(ISTEXT('December 2016'!#REF!),0,'December 2016'!#REF!))</f>
        <v>#REF!</v>
      </c>
      <c r="B1453" t="e">
        <f>IF(ISBLANK('December 2016'!#REF!),"",IF(ISTEXT('December 2016'!#REF!),0,'December 2016'!#REF!))</f>
        <v>#REF!</v>
      </c>
    </row>
    <row r="1454" spans="1:2" x14ac:dyDescent="0.2">
      <c r="A1454" t="str">
        <f>IF(ISBLANK('December 2016'!A2195),"",IF(ISTEXT('December 2016'!A2195),0,'December 2016'!A2195))</f>
        <v/>
      </c>
      <c r="B1454" t="str">
        <f>IF(ISBLANK('December 2016'!G2195),"",IF(ISTEXT('December 2016'!G2195),0,'December 2016'!G2195))</f>
        <v/>
      </c>
    </row>
    <row r="1455" spans="1:2" x14ac:dyDescent="0.2">
      <c r="A1455" t="str">
        <f>IF(ISBLANK('December 2016'!A2196),"",IF(ISTEXT('December 2016'!A2196),0,'December 2016'!A2196))</f>
        <v/>
      </c>
      <c r="B1455" t="str">
        <f>IF(ISBLANK('December 2016'!G2196),"",IF(ISTEXT('December 2016'!G2196),0,'December 2016'!G2196))</f>
        <v/>
      </c>
    </row>
    <row r="1456" spans="1:2" x14ac:dyDescent="0.2">
      <c r="A1456" t="str">
        <f>IF(ISBLANK('December 2016'!A2197),"",IF(ISTEXT('December 2016'!A2197),0,'December 2016'!A2197))</f>
        <v/>
      </c>
      <c r="B1456" t="str">
        <f>IF(ISBLANK('December 2016'!G2197),"",IF(ISTEXT('December 2016'!G2197),0,'December 2016'!G2197))</f>
        <v/>
      </c>
    </row>
    <row r="1457" spans="1:2" x14ac:dyDescent="0.2">
      <c r="A1457" t="str">
        <f>IF(ISBLANK('December 2016'!A2198),"",IF(ISTEXT('December 2016'!A2198),0,'December 2016'!A2198))</f>
        <v/>
      </c>
      <c r="B1457">
        <f>IF(ISBLANK('December 2016'!G2198),"",IF(ISTEXT('December 2016'!G2198),0,'December 2016'!G2198))</f>
        <v>19.75</v>
      </c>
    </row>
    <row r="1458" spans="1:2" x14ac:dyDescent="0.2">
      <c r="A1458" t="e">
        <f>IF(ISBLANK('December 2016'!#REF!),"",IF(ISTEXT('December 2016'!#REF!),0,'December 2016'!#REF!))</f>
        <v>#REF!</v>
      </c>
      <c r="B1458" t="e">
        <f>IF(ISBLANK('December 2016'!#REF!),"",IF(ISTEXT('December 2016'!#REF!),0,'December 2016'!#REF!))</f>
        <v>#REF!</v>
      </c>
    </row>
    <row r="1459" spans="1:2" x14ac:dyDescent="0.2">
      <c r="A1459" t="e">
        <f>IF(ISBLANK('December 2016'!#REF!),"",IF(ISTEXT('December 2016'!#REF!),0,'December 2016'!#REF!))</f>
        <v>#REF!</v>
      </c>
      <c r="B1459" t="e">
        <f>IF(ISBLANK('December 2016'!#REF!),"",IF(ISTEXT('December 2016'!#REF!),0,'December 2016'!#REF!))</f>
        <v>#REF!</v>
      </c>
    </row>
    <row r="1460" spans="1:2" x14ac:dyDescent="0.2">
      <c r="A1460" t="str">
        <f>IF(ISBLANK('December 2016'!A2199),"",IF(ISTEXT('December 2016'!A2199),0,'December 2016'!A2199))</f>
        <v/>
      </c>
      <c r="B1460">
        <f>IF(ISBLANK('December 2016'!G2199),"",IF(ISTEXT('December 2016'!G2199),0,'December 2016'!G2199))</f>
        <v>4.96</v>
      </c>
    </row>
    <row r="1461" spans="1:2" x14ac:dyDescent="0.2">
      <c r="A1461" t="str">
        <f>IF(ISBLANK('December 2016'!A2200),"",IF(ISTEXT('December 2016'!A2200),0,'December 2016'!A2200))</f>
        <v/>
      </c>
      <c r="B1461">
        <f>IF(ISBLANK('December 2016'!G2200),"",IF(ISTEXT('December 2016'!G2200),0,'December 2016'!G2200))</f>
        <v>1257.29</v>
      </c>
    </row>
    <row r="1462" spans="1:2" x14ac:dyDescent="0.2">
      <c r="A1462" t="str">
        <f>IF(ISBLANK('December 2016'!A2201),"",IF(ISTEXT('December 2016'!A2201),0,'December 2016'!A2201))</f>
        <v/>
      </c>
      <c r="B1462">
        <f>IF(ISBLANK('December 2016'!G2201),"",IF(ISTEXT('December 2016'!G2201),0,'December 2016'!G2201))</f>
        <v>22.5</v>
      </c>
    </row>
    <row r="1463" spans="1:2" x14ac:dyDescent="0.2">
      <c r="A1463" t="str">
        <f>IF(ISBLANK('December 2016'!A2202),"",IF(ISTEXT('December 2016'!A2202),0,'December 2016'!A2202))</f>
        <v/>
      </c>
      <c r="B1463">
        <f>IF(ISBLANK('December 2016'!G2202),"",IF(ISTEXT('December 2016'!G2202),0,'December 2016'!G2202))</f>
        <v>58.9</v>
      </c>
    </row>
    <row r="1464" spans="1:2" x14ac:dyDescent="0.2">
      <c r="A1464" t="str">
        <f>IF(ISBLANK('December 2016'!A2203),"",IF(ISTEXT('December 2016'!A2203),0,'December 2016'!A2203))</f>
        <v/>
      </c>
      <c r="B1464">
        <f>IF(ISBLANK('December 2016'!G2203),"",IF(ISTEXT('December 2016'!G2203),0,'December 2016'!G2203))</f>
        <v>184</v>
      </c>
    </row>
    <row r="1465" spans="1:2" x14ac:dyDescent="0.2">
      <c r="A1465" t="str">
        <f>IF(ISBLANK('December 2016'!A2204),"",IF(ISTEXT('December 2016'!A2204),0,'December 2016'!A2204))</f>
        <v/>
      </c>
      <c r="B1465" t="str">
        <f>IF(ISBLANK('December 2016'!G2204),"",IF(ISTEXT('December 2016'!G2204),0,'December 2016'!G2204))</f>
        <v/>
      </c>
    </row>
    <row r="1466" spans="1:2" x14ac:dyDescent="0.2">
      <c r="A1466" t="str">
        <f>IF(ISBLANK('December 2016'!A2205),"",IF(ISTEXT('December 2016'!A2205),0,'December 2016'!A2205))</f>
        <v/>
      </c>
      <c r="B1466">
        <f>IF(ISBLANK('December 2016'!G2205),"",IF(ISTEXT('December 2016'!G2205),0,'December 2016'!G2205))</f>
        <v>270</v>
      </c>
    </row>
    <row r="1467" spans="1:2" x14ac:dyDescent="0.2">
      <c r="A1467" t="str">
        <f>IF(ISBLANK('December 2016'!A2206),"",IF(ISTEXT('December 2016'!A2206),0,'December 2016'!A2206))</f>
        <v/>
      </c>
      <c r="B1467">
        <f>IF(ISBLANK('December 2016'!G2206),"",IF(ISTEXT('December 2016'!G2206),0,'December 2016'!G2206))</f>
        <v>189</v>
      </c>
    </row>
    <row r="1468" spans="1:2" x14ac:dyDescent="0.2">
      <c r="A1468" t="str">
        <f>IF(ISBLANK('December 2016'!A2207),"",IF(ISTEXT('December 2016'!A2207),0,'December 2016'!A2207))</f>
        <v/>
      </c>
      <c r="B1468">
        <f>IF(ISBLANK('December 2016'!G2207),"",IF(ISTEXT('December 2016'!G2207),0,'December 2016'!G2207))</f>
        <v>1000</v>
      </c>
    </row>
    <row r="1469" spans="1:2" x14ac:dyDescent="0.2">
      <c r="A1469" t="str">
        <f>IF(ISBLANK('December 2016'!A2208),"",IF(ISTEXT('December 2016'!A2208),0,'December 2016'!A2208))</f>
        <v/>
      </c>
      <c r="B1469">
        <f>IF(ISBLANK('December 2016'!G2208),"",IF(ISTEXT('December 2016'!G2208),0,'December 2016'!G2208))</f>
        <v>9.99</v>
      </c>
    </row>
    <row r="1470" spans="1:2" x14ac:dyDescent="0.2">
      <c r="A1470" t="str">
        <f>IF(ISBLANK('December 2016'!A2209),"",IF(ISTEXT('December 2016'!A2209),0,'December 2016'!A2209))</f>
        <v/>
      </c>
      <c r="B1470">
        <f>IF(ISBLANK('December 2016'!G2209),"",IF(ISTEXT('December 2016'!G2209),0,'December 2016'!G2209))</f>
        <v>19.97</v>
      </c>
    </row>
    <row r="1471" spans="1:2" x14ac:dyDescent="0.2">
      <c r="A1471" t="str">
        <f>IF(ISBLANK('December 2016'!A2210),"",IF(ISTEXT('December 2016'!A2210),0,'December 2016'!A2210))</f>
        <v/>
      </c>
      <c r="B1471">
        <f>IF(ISBLANK('December 2016'!G2210),"",IF(ISTEXT('December 2016'!G2210),0,'December 2016'!G2210))</f>
        <v>1647.8</v>
      </c>
    </row>
    <row r="1472" spans="1:2" x14ac:dyDescent="0.2">
      <c r="A1472" t="str">
        <f>IF(ISBLANK('December 2016'!A2211),"",IF(ISTEXT('December 2016'!A2211),0,'December 2016'!A2211))</f>
        <v/>
      </c>
      <c r="B1472">
        <f>IF(ISBLANK('December 2016'!G2211),"",IF(ISTEXT('December 2016'!G2211),0,'December 2016'!G2211))</f>
        <v>2.95</v>
      </c>
    </row>
    <row r="1473" spans="1:2" x14ac:dyDescent="0.2">
      <c r="A1473" t="str">
        <f>IF(ISBLANK('December 2016'!A2212),"",IF(ISTEXT('December 2016'!A2212),0,'December 2016'!A2212))</f>
        <v/>
      </c>
      <c r="B1473">
        <f>IF(ISBLANK('December 2016'!G2212),"",IF(ISTEXT('December 2016'!G2212),0,'December 2016'!G2212))</f>
        <v>267.87</v>
      </c>
    </row>
    <row r="1474" spans="1:2" x14ac:dyDescent="0.2">
      <c r="A1474" t="str">
        <f>IF(ISBLANK('December 2016'!A2213),"",IF(ISTEXT('December 2016'!A2213),0,'December 2016'!A2213))</f>
        <v/>
      </c>
      <c r="B1474">
        <f>IF(ISBLANK('December 2016'!G2213),"",IF(ISTEXT('December 2016'!G2213),0,'December 2016'!G2213))</f>
        <v>22.47</v>
      </c>
    </row>
    <row r="1475" spans="1:2" x14ac:dyDescent="0.2">
      <c r="A1475" t="str">
        <f>IF(ISBLANK('December 2016'!A2214),"",IF(ISTEXT('December 2016'!A2214),0,'December 2016'!A2214))</f>
        <v/>
      </c>
      <c r="B1475">
        <f>IF(ISBLANK('December 2016'!G2214),"",IF(ISTEXT('December 2016'!G2214),0,'December 2016'!G2214))</f>
        <v>34</v>
      </c>
    </row>
    <row r="1476" spans="1:2" x14ac:dyDescent="0.2">
      <c r="A1476" t="str">
        <f>IF(ISBLANK('December 2016'!A2215),"",IF(ISTEXT('December 2016'!A2215),0,'December 2016'!A2215))</f>
        <v/>
      </c>
      <c r="B1476">
        <f>IF(ISBLANK('December 2016'!G2215),"",IF(ISTEXT('December 2016'!G2215),0,'December 2016'!G2215))</f>
        <v>38.43</v>
      </c>
    </row>
    <row r="1477" spans="1:2" x14ac:dyDescent="0.2">
      <c r="A1477" t="str">
        <f>IF(ISBLANK('December 2016'!A2216),"",IF(ISTEXT('December 2016'!A2216),0,'December 2016'!A2216))</f>
        <v/>
      </c>
      <c r="B1477">
        <f>IF(ISBLANK('December 2016'!G2216),"",IF(ISTEXT('December 2016'!G2216),0,'December 2016'!G2216))</f>
        <v>14.98</v>
      </c>
    </row>
    <row r="1478" spans="1:2" x14ac:dyDescent="0.2">
      <c r="A1478" t="str">
        <f>IF(ISBLANK('December 2016'!A2217),"",IF(ISTEXT('December 2016'!A2217),0,'December 2016'!A2217))</f>
        <v/>
      </c>
      <c r="B1478">
        <f>IF(ISBLANK('December 2016'!G2217),"",IF(ISTEXT('December 2016'!G2217),0,'December 2016'!G2217))</f>
        <v>8.64</v>
      </c>
    </row>
    <row r="1479" spans="1:2" x14ac:dyDescent="0.2">
      <c r="A1479" t="str">
        <f>IF(ISBLANK('December 2016'!A2218),"",IF(ISTEXT('December 2016'!A2218),0,'December 2016'!A2218))</f>
        <v/>
      </c>
      <c r="B1479">
        <f>IF(ISBLANK('December 2016'!G2218),"",IF(ISTEXT('December 2016'!G2218),0,'December 2016'!G2218))</f>
        <v>396.74</v>
      </c>
    </row>
    <row r="1480" spans="1:2" x14ac:dyDescent="0.2">
      <c r="A1480" t="str">
        <f>IF(ISBLANK('December 2016'!A2219),"",IF(ISTEXT('December 2016'!A2219),0,'December 2016'!A2219))</f>
        <v/>
      </c>
      <c r="B1480">
        <f>IF(ISBLANK('December 2016'!G2219),"",IF(ISTEXT('December 2016'!G2219),0,'December 2016'!G2219))</f>
        <v>914.15</v>
      </c>
    </row>
    <row r="1481" spans="1:2" x14ac:dyDescent="0.2">
      <c r="A1481" t="e">
        <f>IF(ISBLANK('December 2016'!#REF!),"",IF(ISTEXT('December 2016'!#REF!),0,'December 2016'!#REF!))</f>
        <v>#REF!</v>
      </c>
      <c r="B1481" t="e">
        <f>IF(ISBLANK('December 2016'!#REF!),"",IF(ISTEXT('December 2016'!#REF!),0,'December 2016'!#REF!))</f>
        <v>#REF!</v>
      </c>
    </row>
    <row r="1482" spans="1:2" x14ac:dyDescent="0.2">
      <c r="A1482" t="e">
        <f>IF(ISBLANK('December 2016'!#REF!),"",IF(ISTEXT('December 2016'!#REF!),0,'December 2016'!#REF!))</f>
        <v>#REF!</v>
      </c>
      <c r="B1482" t="e">
        <f>IF(ISBLANK('December 2016'!#REF!),"",IF(ISTEXT('December 2016'!#REF!),0,'December 2016'!#REF!))</f>
        <v>#REF!</v>
      </c>
    </row>
    <row r="1483" spans="1:2" x14ac:dyDescent="0.2">
      <c r="A1483" t="e">
        <f>IF(ISBLANK('December 2016'!#REF!),"",IF(ISTEXT('December 2016'!#REF!),0,'December 2016'!#REF!))</f>
        <v>#REF!</v>
      </c>
      <c r="B1483" t="e">
        <f>IF(ISBLANK('December 2016'!#REF!),"",IF(ISTEXT('December 2016'!#REF!),0,'December 2016'!#REF!))</f>
        <v>#REF!</v>
      </c>
    </row>
    <row r="1484" spans="1:2" x14ac:dyDescent="0.2">
      <c r="A1484" t="e">
        <f>IF(ISBLANK('December 2016'!#REF!),"",IF(ISTEXT('December 2016'!#REF!),0,'December 2016'!#REF!))</f>
        <v>#REF!</v>
      </c>
      <c r="B1484" t="e">
        <f>IF(ISBLANK('December 2016'!#REF!),"",IF(ISTEXT('December 2016'!#REF!),0,'December 2016'!#REF!))</f>
        <v>#REF!</v>
      </c>
    </row>
    <row r="1485" spans="1:2" x14ac:dyDescent="0.2">
      <c r="A1485" t="e">
        <f>IF(ISBLANK('December 2016'!#REF!),"",IF(ISTEXT('December 2016'!#REF!),0,'December 2016'!#REF!))</f>
        <v>#REF!</v>
      </c>
      <c r="B1485" t="e">
        <f>IF(ISBLANK('December 2016'!#REF!),"",IF(ISTEXT('December 2016'!#REF!),0,'December 2016'!#REF!))</f>
        <v>#REF!</v>
      </c>
    </row>
    <row r="1486" spans="1:2" x14ac:dyDescent="0.2">
      <c r="A1486" t="str">
        <f>IF(ISBLANK('December 2016'!A2220),"",IF(ISTEXT('December 2016'!A2220),0,'December 2016'!A2220))</f>
        <v/>
      </c>
      <c r="B1486">
        <f>IF(ISBLANK('December 2016'!G2220),"",IF(ISTEXT('December 2016'!G2220),0,'December 2016'!G2220))</f>
        <v>95.36</v>
      </c>
    </row>
    <row r="1487" spans="1:2" x14ac:dyDescent="0.2">
      <c r="A1487" t="str">
        <f>IF(ISBLANK('December 2016'!A2221),"",IF(ISTEXT('December 2016'!A2221),0,'December 2016'!A2221))</f>
        <v/>
      </c>
      <c r="B1487" t="str">
        <f>IF(ISBLANK('December 2016'!G2221),"",IF(ISTEXT('December 2016'!G2221),0,'December 2016'!G2221))</f>
        <v/>
      </c>
    </row>
    <row r="1488" spans="1:2" x14ac:dyDescent="0.2">
      <c r="A1488" t="str">
        <f>IF(ISBLANK('December 2016'!A2222),"",IF(ISTEXT('December 2016'!A2222),0,'December 2016'!A2222))</f>
        <v/>
      </c>
      <c r="B1488">
        <f>IF(ISBLANK('December 2016'!G2222),"",IF(ISTEXT('December 2016'!G2222),0,'December 2016'!G2222))</f>
        <v>289.39999999999998</v>
      </c>
    </row>
    <row r="1489" spans="1:2" x14ac:dyDescent="0.2">
      <c r="A1489" t="str">
        <f>IF(ISBLANK('December 2016'!A2223),"",IF(ISTEXT('December 2016'!A2223),0,'December 2016'!A2223))</f>
        <v/>
      </c>
      <c r="B1489">
        <f>IF(ISBLANK('December 2016'!G2223),"",IF(ISTEXT('December 2016'!G2223),0,'December 2016'!G2223))</f>
        <v>460.06</v>
      </c>
    </row>
    <row r="1490" spans="1:2" x14ac:dyDescent="0.2">
      <c r="A1490" t="str">
        <f>IF(ISBLANK('December 2016'!A2224),"",IF(ISTEXT('December 2016'!A2224),0,'December 2016'!A2224))</f>
        <v/>
      </c>
      <c r="B1490">
        <f>IF(ISBLANK('December 2016'!G2224),"",IF(ISTEXT('December 2016'!G2224),0,'December 2016'!G2224))</f>
        <v>386.25</v>
      </c>
    </row>
    <row r="1491" spans="1:2" x14ac:dyDescent="0.2">
      <c r="A1491" t="str">
        <f>IF(ISBLANK('December 2016'!A2225),"",IF(ISTEXT('December 2016'!A2225),0,'December 2016'!A2225))</f>
        <v/>
      </c>
      <c r="B1491">
        <f>IF(ISBLANK('December 2016'!G2225),"",IF(ISTEXT('December 2016'!G2225),0,'December 2016'!G2225))</f>
        <v>22.95</v>
      </c>
    </row>
    <row r="1492" spans="1:2" x14ac:dyDescent="0.2">
      <c r="A1492" t="e">
        <f>IF(ISBLANK('December 2016'!#REF!),"",IF(ISTEXT('December 2016'!#REF!),0,'December 2016'!#REF!))</f>
        <v>#REF!</v>
      </c>
      <c r="B1492" t="e">
        <f>IF(ISBLANK('December 2016'!#REF!),"",IF(ISTEXT('December 2016'!#REF!),0,'December 2016'!#REF!))</f>
        <v>#REF!</v>
      </c>
    </row>
    <row r="1493" spans="1:2" x14ac:dyDescent="0.2">
      <c r="A1493" t="str">
        <f>IF(ISBLANK('December 2016'!A2226),"",IF(ISTEXT('December 2016'!A2226),0,'December 2016'!A2226))</f>
        <v/>
      </c>
      <c r="B1493">
        <f>IF(ISBLANK('December 2016'!G2226),"",IF(ISTEXT('December 2016'!G2226),0,'December 2016'!G2226))</f>
        <v>90</v>
      </c>
    </row>
    <row r="1494" spans="1:2" x14ac:dyDescent="0.2">
      <c r="A1494" t="str">
        <f>IF(ISBLANK('December 2016'!A2227),"",IF(ISTEXT('December 2016'!A2227),0,'December 2016'!A2227))</f>
        <v/>
      </c>
      <c r="B1494">
        <f>IF(ISBLANK('December 2016'!G2227),"",IF(ISTEXT('December 2016'!G2227),0,'December 2016'!G2227))</f>
        <v>637.77</v>
      </c>
    </row>
    <row r="1495" spans="1:2" x14ac:dyDescent="0.2">
      <c r="A1495" t="str">
        <f>IF(ISBLANK('December 2016'!A2228),"",IF(ISTEXT('December 2016'!A2228),0,'December 2016'!A2228))</f>
        <v/>
      </c>
      <c r="B1495" t="str">
        <f>IF(ISBLANK('December 2016'!G2228),"",IF(ISTEXT('December 2016'!G2228),0,'December 2016'!G2228))</f>
        <v/>
      </c>
    </row>
    <row r="1496" spans="1:2" x14ac:dyDescent="0.2">
      <c r="A1496" t="str">
        <f>IF(ISBLANK('December 2016'!A2229),"",IF(ISTEXT('December 2016'!A2229),0,'December 2016'!A2229))</f>
        <v/>
      </c>
      <c r="B1496" t="str">
        <f>IF(ISBLANK('December 2016'!G2229),"",IF(ISTEXT('December 2016'!G2229),0,'December 2016'!G2229))</f>
        <v/>
      </c>
    </row>
    <row r="1497" spans="1:2" x14ac:dyDescent="0.2">
      <c r="A1497" t="str">
        <f>IF(ISBLANK('December 2016'!A2230),"",IF(ISTEXT('December 2016'!A2230),0,'December 2016'!A2230))</f>
        <v/>
      </c>
      <c r="B1497" t="str">
        <f>IF(ISBLANK('December 2016'!G2230),"",IF(ISTEXT('December 2016'!G2230),0,'December 2016'!G2230))</f>
        <v/>
      </c>
    </row>
    <row r="1498" spans="1:2" x14ac:dyDescent="0.2">
      <c r="A1498" t="str">
        <f>IF(ISBLANK('December 2016'!A2231),"",IF(ISTEXT('December 2016'!A2231),0,'December 2016'!A2231))</f>
        <v/>
      </c>
      <c r="B1498" t="str">
        <f>IF(ISBLANK('December 2016'!G2231),"",IF(ISTEXT('December 2016'!G2231),0,'December 2016'!G2231))</f>
        <v/>
      </c>
    </row>
    <row r="1499" spans="1:2" x14ac:dyDescent="0.2">
      <c r="A1499" t="str">
        <f>IF(ISBLANK('December 2016'!A2232),"",IF(ISTEXT('December 2016'!A2232),0,'December 2016'!A2232))</f>
        <v/>
      </c>
      <c r="B1499">
        <f>IF(ISBLANK('December 2016'!G2232),"",IF(ISTEXT('December 2016'!G2232),0,'December 2016'!G2232))</f>
        <v>12.18</v>
      </c>
    </row>
    <row r="1500" spans="1:2" x14ac:dyDescent="0.2">
      <c r="A1500" t="str">
        <f>IF(ISBLANK('December 2016'!A2233),"",IF(ISTEXT('December 2016'!A2233),0,'December 2016'!A2233))</f>
        <v/>
      </c>
      <c r="B1500" t="str">
        <f>IF(ISBLANK('December 2016'!G2233),"",IF(ISTEXT('December 2016'!G2233),0,'December 2016'!G2233))</f>
        <v/>
      </c>
    </row>
    <row r="1501" spans="1:2" x14ac:dyDescent="0.2">
      <c r="A1501" t="str">
        <f>IF(ISBLANK('December 2016'!A2234),"",IF(ISTEXT('December 2016'!A2234),0,'December 2016'!A2234))</f>
        <v/>
      </c>
      <c r="B1501">
        <f>IF(ISBLANK('December 2016'!G2234),"",IF(ISTEXT('December 2016'!G2234),0,'December 2016'!G2234))</f>
        <v>120</v>
      </c>
    </row>
    <row r="1502" spans="1:2" x14ac:dyDescent="0.2">
      <c r="A1502" t="e">
        <f>IF(ISBLANK('December 2016'!#REF!),"",IF(ISTEXT('December 2016'!#REF!),0,'December 2016'!#REF!))</f>
        <v>#REF!</v>
      </c>
      <c r="B1502" t="e">
        <f>IF(ISBLANK('December 2016'!#REF!),"",IF(ISTEXT('December 2016'!#REF!),0,'December 2016'!#REF!))</f>
        <v>#REF!</v>
      </c>
    </row>
    <row r="1503" spans="1:2" x14ac:dyDescent="0.2">
      <c r="A1503" t="str">
        <f>IF(ISBLANK('December 2016'!A2235),"",IF(ISTEXT('December 2016'!A2235),0,'December 2016'!A2235))</f>
        <v/>
      </c>
      <c r="B1503">
        <f>IF(ISBLANK('December 2016'!G2235),"",IF(ISTEXT('December 2016'!G2235),0,'December 2016'!G2235))</f>
        <v>83</v>
      </c>
    </row>
    <row r="1504" spans="1:2" x14ac:dyDescent="0.2">
      <c r="A1504" t="str">
        <f>IF(ISBLANK('December 2016'!A2236),"",IF(ISTEXT('December 2016'!A2236),0,'December 2016'!A2236))</f>
        <v/>
      </c>
      <c r="B1504">
        <f>IF(ISBLANK('December 2016'!G2236),"",IF(ISTEXT('December 2016'!G2236),0,'December 2016'!G2236))</f>
        <v>189.44</v>
      </c>
    </row>
    <row r="1505" spans="1:2" x14ac:dyDescent="0.2">
      <c r="A1505" t="str">
        <f>IF(ISBLANK('December 2016'!A2237),"",IF(ISTEXT('December 2016'!A2237),0,'December 2016'!A2237))</f>
        <v/>
      </c>
      <c r="B1505">
        <f>IF(ISBLANK('December 2016'!G2237),"",IF(ISTEXT('December 2016'!G2237),0,'December 2016'!G2237))</f>
        <v>300</v>
      </c>
    </row>
    <row r="1506" spans="1:2" x14ac:dyDescent="0.2">
      <c r="A1506" t="str">
        <f>IF(ISBLANK('December 2016'!A2238),"",IF(ISTEXT('December 2016'!A2238),0,'December 2016'!A2238))</f>
        <v/>
      </c>
      <c r="B1506">
        <f>IF(ISBLANK('December 2016'!G2238),"",IF(ISTEXT('December 2016'!G2238),0,'December 2016'!G2238))</f>
        <v>473</v>
      </c>
    </row>
    <row r="1507" spans="1:2" x14ac:dyDescent="0.2">
      <c r="A1507" t="str">
        <f>IF(ISBLANK('December 2016'!A2239),"",IF(ISTEXT('December 2016'!A2239),0,'December 2016'!A2239))</f>
        <v/>
      </c>
      <c r="B1507">
        <f>IF(ISBLANK('December 2016'!G2239),"",IF(ISTEXT('December 2016'!G2239),0,'December 2016'!G2239))</f>
        <v>45</v>
      </c>
    </row>
    <row r="1508" spans="1:2" x14ac:dyDescent="0.2">
      <c r="A1508" t="str">
        <f>IF(ISBLANK('December 2016'!A2240),"",IF(ISTEXT('December 2016'!A2240),0,'December 2016'!A2240))</f>
        <v/>
      </c>
      <c r="B1508">
        <f>IF(ISBLANK('December 2016'!G2240),"",IF(ISTEXT('December 2016'!G2240),0,'December 2016'!G2240))</f>
        <v>90</v>
      </c>
    </row>
    <row r="1509" spans="1:2" x14ac:dyDescent="0.2">
      <c r="A1509" t="str">
        <f>IF(ISBLANK('December 2016'!A2241),"",IF(ISTEXT('December 2016'!A2241),0,'December 2016'!A2241))</f>
        <v/>
      </c>
      <c r="B1509">
        <f>IF(ISBLANK('December 2016'!G2241),"",IF(ISTEXT('December 2016'!G2241),0,'December 2016'!G2241))</f>
        <v>-245</v>
      </c>
    </row>
    <row r="1510" spans="1:2" x14ac:dyDescent="0.2">
      <c r="A1510" t="str">
        <f>IF(ISBLANK('December 2016'!A2242),"",IF(ISTEXT('December 2016'!A2242),0,'December 2016'!A2242))</f>
        <v/>
      </c>
      <c r="B1510">
        <f>IF(ISBLANK('December 2016'!G2242),"",IF(ISTEXT('December 2016'!G2242),0,'December 2016'!G2242))</f>
        <v>313.82</v>
      </c>
    </row>
    <row r="1511" spans="1:2" x14ac:dyDescent="0.2">
      <c r="A1511" t="str">
        <f>IF(ISBLANK('December 2016'!A2243),"",IF(ISTEXT('December 2016'!A2243),0,'December 2016'!A2243))</f>
        <v/>
      </c>
      <c r="B1511" t="str">
        <f>IF(ISBLANK('December 2016'!G2243),"",IF(ISTEXT('December 2016'!G2243),0,'December 2016'!G2243))</f>
        <v/>
      </c>
    </row>
    <row r="1512" spans="1:2" x14ac:dyDescent="0.2">
      <c r="A1512" t="str">
        <f>IF(ISBLANK('December 2016'!A2244),"",IF(ISTEXT('December 2016'!A2244),0,'December 2016'!A2244))</f>
        <v/>
      </c>
      <c r="B1512">
        <f>IF(ISBLANK('December 2016'!G2244),"",IF(ISTEXT('December 2016'!G2244),0,'December 2016'!G2244))</f>
        <v>94.88</v>
      </c>
    </row>
    <row r="1513" spans="1:2" x14ac:dyDescent="0.2">
      <c r="A1513" t="str">
        <f>IF(ISBLANK('December 2016'!A2245),"",IF(ISTEXT('December 2016'!A2245),0,'December 2016'!A2245))</f>
        <v/>
      </c>
      <c r="B1513" t="str">
        <f>IF(ISBLANK('December 2016'!G2245),"",IF(ISTEXT('December 2016'!G2245),0,'December 2016'!G2245))</f>
        <v/>
      </c>
    </row>
    <row r="1514" spans="1:2" x14ac:dyDescent="0.2">
      <c r="A1514" t="str">
        <f>IF(ISBLANK('December 2016'!A2246),"",IF(ISTEXT('December 2016'!A2246),0,'December 2016'!A2246))</f>
        <v/>
      </c>
      <c r="B1514">
        <f>IF(ISBLANK('December 2016'!G2246),"",IF(ISTEXT('December 2016'!G2246),0,'December 2016'!G2246))</f>
        <v>76.5</v>
      </c>
    </row>
    <row r="1515" spans="1:2" x14ac:dyDescent="0.2">
      <c r="A1515" t="str">
        <f>IF(ISBLANK('December 2016'!A2247),"",IF(ISTEXT('December 2016'!A2247),0,'December 2016'!A2247))</f>
        <v/>
      </c>
      <c r="B1515">
        <f>IF(ISBLANK('December 2016'!G2247),"",IF(ISTEXT('December 2016'!G2247),0,'December 2016'!G2247))</f>
        <v>247.24</v>
      </c>
    </row>
    <row r="1516" spans="1:2" x14ac:dyDescent="0.2">
      <c r="A1516" t="str">
        <f>IF(ISBLANK('December 2016'!A2248),"",IF(ISTEXT('December 2016'!A2248),0,'December 2016'!A2248))</f>
        <v/>
      </c>
      <c r="B1516">
        <f>IF(ISBLANK('December 2016'!G2248),"",IF(ISTEXT('December 2016'!G2248),0,'December 2016'!G2248))</f>
        <v>450.89</v>
      </c>
    </row>
    <row r="1517" spans="1:2" x14ac:dyDescent="0.2">
      <c r="A1517" t="str">
        <f>IF(ISBLANK('December 2016'!A2249),"",IF(ISTEXT('December 2016'!A2249),0,'December 2016'!A2249))</f>
        <v/>
      </c>
      <c r="B1517" t="str">
        <f>IF(ISBLANK('December 2016'!G2249),"",IF(ISTEXT('December 2016'!G2249),0,'December 2016'!G2249))</f>
        <v/>
      </c>
    </row>
    <row r="1518" spans="1:2" x14ac:dyDescent="0.2">
      <c r="A1518" t="str">
        <f>IF(ISBLANK('December 2016'!A2250),"",IF(ISTEXT('December 2016'!A2250),0,'December 2016'!A2250))</f>
        <v/>
      </c>
      <c r="B1518">
        <f>IF(ISBLANK('December 2016'!G2250),"",IF(ISTEXT('December 2016'!G2250),0,'December 2016'!G2250))</f>
        <v>23</v>
      </c>
    </row>
    <row r="1519" spans="1:2" x14ac:dyDescent="0.2">
      <c r="A1519" t="str">
        <f>IF(ISBLANK('December 2016'!A2251),"",IF(ISTEXT('December 2016'!A2251),0,'December 2016'!A2251))</f>
        <v/>
      </c>
      <c r="B1519">
        <f>IF(ISBLANK('December 2016'!G2251),"",IF(ISTEXT('December 2016'!G2251),0,'December 2016'!G2251))</f>
        <v>104.5</v>
      </c>
    </row>
    <row r="1520" spans="1:2" x14ac:dyDescent="0.2">
      <c r="A1520" t="str">
        <f>IF(ISBLANK('December 2016'!A2252),"",IF(ISTEXT('December 2016'!A2252),0,'December 2016'!A2252))</f>
        <v/>
      </c>
      <c r="B1520">
        <f>IF(ISBLANK('December 2016'!G2252),"",IF(ISTEXT('December 2016'!G2252),0,'December 2016'!G2252))</f>
        <v>205.99</v>
      </c>
    </row>
    <row r="1521" spans="1:2" x14ac:dyDescent="0.2">
      <c r="A1521" t="str">
        <f>IF(ISBLANK('December 2016'!A2253),"",IF(ISTEXT('December 2016'!A2253),0,'December 2016'!A2253))</f>
        <v/>
      </c>
      <c r="B1521" t="str">
        <f>IF(ISBLANK('December 2016'!G2253),"",IF(ISTEXT('December 2016'!G2253),0,'December 2016'!G2253))</f>
        <v/>
      </c>
    </row>
    <row r="1522" spans="1:2" x14ac:dyDescent="0.2">
      <c r="A1522" t="e">
        <f>IF(ISBLANK('December 2016'!#REF!),"",IF(ISTEXT('December 2016'!#REF!),0,'December 2016'!#REF!))</f>
        <v>#REF!</v>
      </c>
      <c r="B1522" t="e">
        <f>IF(ISBLANK('December 2016'!#REF!),"",IF(ISTEXT('December 2016'!#REF!),0,'December 2016'!#REF!))</f>
        <v>#REF!</v>
      </c>
    </row>
    <row r="1523" spans="1:2" x14ac:dyDescent="0.2">
      <c r="A1523" t="str">
        <f>IF(ISBLANK('December 2016'!A2254),"",IF(ISTEXT('December 2016'!A2254),0,'December 2016'!A2254))</f>
        <v/>
      </c>
      <c r="B1523" t="str">
        <f>IF(ISBLANK('December 2016'!G2254),"",IF(ISTEXT('December 2016'!G2254),0,'December 2016'!G2254))</f>
        <v/>
      </c>
    </row>
    <row r="1524" spans="1:2" x14ac:dyDescent="0.2">
      <c r="A1524" t="str">
        <f>IF(ISBLANK('December 2016'!A2255),"",IF(ISTEXT('December 2016'!A2255),0,'December 2016'!A2255))</f>
        <v/>
      </c>
      <c r="B1524">
        <f>IF(ISBLANK('December 2016'!G2255),"",IF(ISTEXT('December 2016'!G2255),0,'December 2016'!G2255))</f>
        <v>28.76</v>
      </c>
    </row>
    <row r="1525" spans="1:2" x14ac:dyDescent="0.2">
      <c r="A1525" t="str">
        <f>IF(ISBLANK('December 2016'!A2256),"",IF(ISTEXT('December 2016'!A2256),0,'December 2016'!A2256))</f>
        <v/>
      </c>
      <c r="B1525" t="str">
        <f>IF(ISBLANK('December 2016'!G2256),"",IF(ISTEXT('December 2016'!G2256),0,'December 2016'!G2256))</f>
        <v/>
      </c>
    </row>
    <row r="1526" spans="1:2" x14ac:dyDescent="0.2">
      <c r="A1526" t="e">
        <f>IF(ISBLANK('December 2016'!#REF!),"",IF(ISTEXT('December 2016'!#REF!),0,'December 2016'!#REF!))</f>
        <v>#REF!</v>
      </c>
      <c r="B1526" t="e">
        <f>IF(ISBLANK('December 2016'!#REF!),"",IF(ISTEXT('December 2016'!#REF!),0,'December 2016'!#REF!))</f>
        <v>#REF!</v>
      </c>
    </row>
    <row r="1527" spans="1:2" x14ac:dyDescent="0.2">
      <c r="A1527" t="str">
        <f>IF(ISBLANK('December 2016'!A2257),"",IF(ISTEXT('December 2016'!A2257),0,'December 2016'!A2257))</f>
        <v/>
      </c>
      <c r="B1527">
        <f>IF(ISBLANK('December 2016'!G2257),"",IF(ISTEXT('December 2016'!G2257),0,'December 2016'!G2257))</f>
        <v>22.95</v>
      </c>
    </row>
    <row r="1528" spans="1:2" x14ac:dyDescent="0.2">
      <c r="A1528" t="str">
        <f>IF(ISBLANK('December 2016'!A2258),"",IF(ISTEXT('December 2016'!A2258),0,'December 2016'!A2258))</f>
        <v/>
      </c>
      <c r="B1528">
        <f>IF(ISBLANK('December 2016'!G2258),"",IF(ISTEXT('December 2016'!G2258),0,'December 2016'!G2258))</f>
        <v>16.41</v>
      </c>
    </row>
    <row r="1529" spans="1:2" x14ac:dyDescent="0.2">
      <c r="A1529" t="e">
        <f>IF(ISBLANK('December 2016'!#REF!),"",IF(ISTEXT('December 2016'!#REF!),0,'December 2016'!#REF!))</f>
        <v>#REF!</v>
      </c>
      <c r="B1529" t="e">
        <f>IF(ISBLANK('December 2016'!#REF!),"",IF(ISTEXT('December 2016'!#REF!),0,'December 2016'!#REF!))</f>
        <v>#REF!</v>
      </c>
    </row>
    <row r="1530" spans="1:2" x14ac:dyDescent="0.2">
      <c r="A1530" t="str">
        <f>IF(ISBLANK('December 2016'!A2259),"",IF(ISTEXT('December 2016'!A2259),0,'December 2016'!A2259))</f>
        <v/>
      </c>
      <c r="B1530">
        <f>IF(ISBLANK('December 2016'!G2259),"",IF(ISTEXT('December 2016'!G2259),0,'December 2016'!G2259))</f>
        <v>9.2899999999999991</v>
      </c>
    </row>
    <row r="1531" spans="1:2" x14ac:dyDescent="0.2">
      <c r="A1531" t="str">
        <f>IF(ISBLANK('December 2016'!A2260),"",IF(ISTEXT('December 2016'!A2260),0,'December 2016'!A2260))</f>
        <v/>
      </c>
      <c r="B1531">
        <f>IF(ISBLANK('December 2016'!G2260),"",IF(ISTEXT('December 2016'!G2260),0,'December 2016'!G2260))</f>
        <v>15.73</v>
      </c>
    </row>
    <row r="1532" spans="1:2" x14ac:dyDescent="0.2">
      <c r="A1532" t="e">
        <f>IF(ISBLANK('December 2016'!#REF!),"",IF(ISTEXT('December 2016'!#REF!),0,'December 2016'!#REF!))</f>
        <v>#REF!</v>
      </c>
      <c r="B1532" t="e">
        <f>IF(ISBLANK('December 2016'!#REF!),"",IF(ISTEXT('December 2016'!#REF!),0,'December 2016'!#REF!))</f>
        <v>#REF!</v>
      </c>
    </row>
    <row r="1533" spans="1:2" x14ac:dyDescent="0.2">
      <c r="A1533" t="str">
        <f>IF(ISBLANK('December 2016'!A2261),"",IF(ISTEXT('December 2016'!A2261),0,'December 2016'!A2261))</f>
        <v/>
      </c>
      <c r="B1533">
        <f>IF(ISBLANK('December 2016'!G2261),"",IF(ISTEXT('December 2016'!G2261),0,'December 2016'!G2261))</f>
        <v>7.35</v>
      </c>
    </row>
    <row r="1534" spans="1:2" x14ac:dyDescent="0.2">
      <c r="A1534" t="str">
        <f>IF(ISBLANK('December 2016'!A2262),"",IF(ISTEXT('December 2016'!A2262),0,'December 2016'!A2262))</f>
        <v/>
      </c>
      <c r="B1534">
        <f>IF(ISBLANK('December 2016'!G2262),"",IF(ISTEXT('December 2016'!G2262),0,'December 2016'!G2262))</f>
        <v>72.16</v>
      </c>
    </row>
    <row r="1535" spans="1:2" x14ac:dyDescent="0.2">
      <c r="A1535" t="e">
        <f>IF(ISBLANK('December 2016'!#REF!),"",IF(ISTEXT('December 2016'!#REF!),0,'December 2016'!#REF!))</f>
        <v>#REF!</v>
      </c>
      <c r="B1535" t="e">
        <f>IF(ISBLANK('December 2016'!#REF!),"",IF(ISTEXT('December 2016'!#REF!),0,'December 2016'!#REF!))</f>
        <v>#REF!</v>
      </c>
    </row>
    <row r="1536" spans="1:2" x14ac:dyDescent="0.2">
      <c r="A1536" t="str">
        <f>IF(ISBLANK('December 2016'!A2263),"",IF(ISTEXT('December 2016'!A2263),0,'December 2016'!A2263))</f>
        <v/>
      </c>
      <c r="B1536">
        <f>IF(ISBLANK('December 2016'!G2263),"",IF(ISTEXT('December 2016'!G2263),0,'December 2016'!G2263))</f>
        <v>183.96</v>
      </c>
    </row>
    <row r="1537" spans="1:2" x14ac:dyDescent="0.2">
      <c r="A1537" t="e">
        <f>IF(ISBLANK('December 2016'!#REF!),"",IF(ISTEXT('December 2016'!#REF!),0,'December 2016'!#REF!))</f>
        <v>#REF!</v>
      </c>
      <c r="B1537" t="e">
        <f>IF(ISBLANK('December 2016'!#REF!),"",IF(ISTEXT('December 2016'!#REF!),0,'December 2016'!#REF!))</f>
        <v>#REF!</v>
      </c>
    </row>
    <row r="1538" spans="1:2" x14ac:dyDescent="0.2">
      <c r="A1538" t="str">
        <f>IF(ISBLANK('December 2016'!A2264),"",IF(ISTEXT('December 2016'!A2264),0,'December 2016'!A2264))</f>
        <v/>
      </c>
      <c r="B1538">
        <f>IF(ISBLANK('December 2016'!G2264),"",IF(ISTEXT('December 2016'!G2264),0,'December 2016'!G2264))</f>
        <v>120</v>
      </c>
    </row>
    <row r="1539" spans="1:2" x14ac:dyDescent="0.2">
      <c r="A1539" t="str">
        <f>IF(ISBLANK('December 2016'!A2265),"",IF(ISTEXT('December 2016'!A2265),0,'December 2016'!A2265))</f>
        <v/>
      </c>
      <c r="B1539">
        <f>IF(ISBLANK('December 2016'!G2265),"",IF(ISTEXT('December 2016'!G2265),0,'December 2016'!G2265))</f>
        <v>500.07</v>
      </c>
    </row>
    <row r="1540" spans="1:2" x14ac:dyDescent="0.2">
      <c r="A1540" t="e">
        <f>IF(ISBLANK('December 2016'!#REF!),"",IF(ISTEXT('December 2016'!#REF!),0,'December 2016'!#REF!))</f>
        <v>#REF!</v>
      </c>
      <c r="B1540" t="e">
        <f>IF(ISBLANK('December 2016'!#REF!),"",IF(ISTEXT('December 2016'!#REF!),0,'December 2016'!#REF!))</f>
        <v>#REF!</v>
      </c>
    </row>
    <row r="1541" spans="1:2" x14ac:dyDescent="0.2">
      <c r="A1541" t="e">
        <f>IF(ISBLANK('December 2016'!#REF!),"",IF(ISTEXT('December 2016'!#REF!),0,'December 2016'!#REF!))</f>
        <v>#REF!</v>
      </c>
      <c r="B1541" t="e">
        <f>IF(ISBLANK('December 2016'!#REF!),"",IF(ISTEXT('December 2016'!#REF!),0,'December 2016'!#REF!))</f>
        <v>#REF!</v>
      </c>
    </row>
    <row r="1542" spans="1:2" x14ac:dyDescent="0.2">
      <c r="A1542" t="e">
        <f>IF(ISBLANK('December 2016'!#REF!),"",IF(ISTEXT('December 2016'!#REF!),0,'December 2016'!#REF!))</f>
        <v>#REF!</v>
      </c>
      <c r="B1542" t="e">
        <f>IF(ISBLANK('December 2016'!#REF!),"",IF(ISTEXT('December 2016'!#REF!),0,'December 2016'!#REF!))</f>
        <v>#REF!</v>
      </c>
    </row>
    <row r="1543" spans="1:2" x14ac:dyDescent="0.2">
      <c r="A1543" t="e">
        <f>IF(ISBLANK('December 2016'!#REF!),"",IF(ISTEXT('December 2016'!#REF!),0,'December 2016'!#REF!))</f>
        <v>#REF!</v>
      </c>
      <c r="B1543" t="e">
        <f>IF(ISBLANK('December 2016'!#REF!),"",IF(ISTEXT('December 2016'!#REF!),0,'December 2016'!#REF!))</f>
        <v>#REF!</v>
      </c>
    </row>
    <row r="1544" spans="1:2" x14ac:dyDescent="0.2">
      <c r="A1544" t="e">
        <f>IF(ISBLANK('December 2016'!#REF!),"",IF(ISTEXT('December 2016'!#REF!),0,'December 2016'!#REF!))</f>
        <v>#REF!</v>
      </c>
      <c r="B1544" t="e">
        <f>IF(ISBLANK('December 2016'!#REF!),"",IF(ISTEXT('December 2016'!#REF!),0,'December 2016'!#REF!))</f>
        <v>#REF!</v>
      </c>
    </row>
    <row r="1545" spans="1:2" x14ac:dyDescent="0.2">
      <c r="A1545" t="str">
        <f>IF(ISBLANK('December 2016'!A2266),"",IF(ISTEXT('December 2016'!A2266),0,'December 2016'!A2266))</f>
        <v/>
      </c>
      <c r="B1545">
        <f>IF(ISBLANK('December 2016'!G2266),"",IF(ISTEXT('December 2016'!G2266),0,'December 2016'!G2266))</f>
        <v>107.62</v>
      </c>
    </row>
    <row r="1546" spans="1:2" x14ac:dyDescent="0.2">
      <c r="A1546" t="str">
        <f>IF(ISBLANK('December 2016'!A2267),"",IF(ISTEXT('December 2016'!A2267),0,'December 2016'!A2267))</f>
        <v/>
      </c>
      <c r="B1546">
        <f>IF(ISBLANK('December 2016'!G2267),"",IF(ISTEXT('December 2016'!G2267),0,'December 2016'!G2267))</f>
        <v>343.98</v>
      </c>
    </row>
    <row r="1547" spans="1:2" x14ac:dyDescent="0.2">
      <c r="A1547" t="str">
        <f>IF(ISBLANK('December 2016'!A2268),"",IF(ISTEXT('December 2016'!A2268),0,'December 2016'!A2268))</f>
        <v/>
      </c>
      <c r="B1547">
        <f>IF(ISBLANK('December 2016'!G2268),"",IF(ISTEXT('December 2016'!G2268),0,'December 2016'!G2268))</f>
        <v>639</v>
      </c>
    </row>
    <row r="1548" spans="1:2" x14ac:dyDescent="0.2">
      <c r="A1548" t="str">
        <f>IF(ISBLANK('December 2016'!A2269),"",IF(ISTEXT('December 2016'!A2269),0,'December 2016'!A2269))</f>
        <v/>
      </c>
      <c r="B1548">
        <f>IF(ISBLANK('December 2016'!G2269),"",IF(ISTEXT('December 2016'!G2269),0,'December 2016'!G2269))</f>
        <v>300</v>
      </c>
    </row>
    <row r="1549" spans="1:2" x14ac:dyDescent="0.2">
      <c r="A1549" t="str">
        <f>IF(ISBLANK('December 2016'!A2270),"",IF(ISTEXT('December 2016'!A2270),0,'December 2016'!A2270))</f>
        <v/>
      </c>
      <c r="B1549">
        <f>IF(ISBLANK('December 2016'!G2270),"",IF(ISTEXT('December 2016'!G2270),0,'December 2016'!G2270))</f>
        <v>153.28</v>
      </c>
    </row>
    <row r="1550" spans="1:2" x14ac:dyDescent="0.2">
      <c r="A1550" t="str">
        <f>IF(ISBLANK('December 2016'!A2271),"",IF(ISTEXT('December 2016'!A2271),0,'December 2016'!A2271))</f>
        <v/>
      </c>
      <c r="B1550">
        <f>IF(ISBLANK('December 2016'!G2271),"",IF(ISTEXT('December 2016'!G2271),0,'December 2016'!G2271))</f>
        <v>153.28</v>
      </c>
    </row>
    <row r="1551" spans="1:2" x14ac:dyDescent="0.2">
      <c r="A1551" t="str">
        <f>IF(ISBLANK('December 2016'!A2272),"",IF(ISTEXT('December 2016'!A2272),0,'December 2016'!A2272))</f>
        <v/>
      </c>
      <c r="B1551">
        <f>IF(ISBLANK('December 2016'!G2272),"",IF(ISTEXT('December 2016'!G2272),0,'December 2016'!G2272))</f>
        <v>331.14</v>
      </c>
    </row>
    <row r="1552" spans="1:2" x14ac:dyDescent="0.2">
      <c r="A1552" t="str">
        <f>IF(ISBLANK('December 2016'!A2273),"",IF(ISTEXT('December 2016'!A2273),0,'December 2016'!A2273))</f>
        <v/>
      </c>
      <c r="B1552">
        <f>IF(ISBLANK('December 2016'!G2273),"",IF(ISTEXT('December 2016'!G2273),0,'December 2016'!G2273))</f>
        <v>2735</v>
      </c>
    </row>
    <row r="1553" spans="1:2" x14ac:dyDescent="0.2">
      <c r="A1553" t="str">
        <f>IF(ISBLANK('December 2016'!A2274),"",IF(ISTEXT('December 2016'!A2274),0,'December 2016'!A2274))</f>
        <v/>
      </c>
      <c r="B1553">
        <f>IF(ISBLANK('December 2016'!G2274),"",IF(ISTEXT('December 2016'!G2274),0,'December 2016'!G2274))</f>
        <v>9.06</v>
      </c>
    </row>
    <row r="1554" spans="1:2" x14ac:dyDescent="0.2">
      <c r="A1554" t="str">
        <f>IF(ISBLANK('December 2016'!A2275),"",IF(ISTEXT('December 2016'!A2275),0,'December 2016'!A2275))</f>
        <v/>
      </c>
      <c r="B1554">
        <f>IF(ISBLANK('December 2016'!G2275),"",IF(ISTEXT('December 2016'!G2275),0,'December 2016'!G2275))</f>
        <v>179</v>
      </c>
    </row>
    <row r="1555" spans="1:2" x14ac:dyDescent="0.2">
      <c r="A1555" t="str">
        <f>IF(ISBLANK('December 2016'!A2276),"",IF(ISTEXT('December 2016'!A2276),0,'December 2016'!A2276))</f>
        <v/>
      </c>
      <c r="B1555">
        <f>IF(ISBLANK('December 2016'!G2276),"",IF(ISTEXT('December 2016'!G2276),0,'December 2016'!G2276))</f>
        <v>515.69000000000005</v>
      </c>
    </row>
    <row r="1556" spans="1:2" x14ac:dyDescent="0.2">
      <c r="A1556" t="e">
        <f>IF(ISBLANK('December 2016'!#REF!),"",IF(ISTEXT('December 2016'!#REF!),0,'December 2016'!#REF!))</f>
        <v>#REF!</v>
      </c>
      <c r="B1556" t="e">
        <f>IF(ISBLANK('December 2016'!#REF!),"",IF(ISTEXT('December 2016'!#REF!),0,'December 2016'!#REF!))</f>
        <v>#REF!</v>
      </c>
    </row>
    <row r="1557" spans="1:2" x14ac:dyDescent="0.2">
      <c r="A1557" t="str">
        <f>IF(ISBLANK('December 2016'!A2277),"",IF(ISTEXT('December 2016'!A2277),0,'December 2016'!A2277))</f>
        <v/>
      </c>
      <c r="B1557">
        <f>IF(ISBLANK('December 2016'!G2277),"",IF(ISTEXT('December 2016'!G2277),0,'December 2016'!G2277))</f>
        <v>180</v>
      </c>
    </row>
    <row r="1558" spans="1:2" x14ac:dyDescent="0.2">
      <c r="A1558" t="str">
        <f>IF(ISBLANK('December 2016'!A2278),"",IF(ISTEXT('December 2016'!A2278),0,'December 2016'!A2278))</f>
        <v/>
      </c>
      <c r="B1558">
        <f>IF(ISBLANK('December 2016'!G2278),"",IF(ISTEXT('December 2016'!G2278),0,'December 2016'!G2278))</f>
        <v>352.65</v>
      </c>
    </row>
    <row r="1559" spans="1:2" x14ac:dyDescent="0.2">
      <c r="A1559" t="str">
        <f>IF(ISBLANK('December 2016'!A2279),"",IF(ISTEXT('December 2016'!A2279),0,'December 2016'!A2279))</f>
        <v/>
      </c>
      <c r="B1559">
        <f>IF(ISBLANK('December 2016'!G2279),"",IF(ISTEXT('December 2016'!G2279),0,'December 2016'!G2279))</f>
        <v>300</v>
      </c>
    </row>
    <row r="1560" spans="1:2" x14ac:dyDescent="0.2">
      <c r="A1560" t="str">
        <f>IF(ISBLANK('December 2016'!A2280),"",IF(ISTEXT('December 2016'!A2280),0,'December 2016'!A2280))</f>
        <v/>
      </c>
      <c r="B1560">
        <f>IF(ISBLANK('December 2016'!G2280),"",IF(ISTEXT('December 2016'!G2280),0,'December 2016'!G2280))</f>
        <v>340</v>
      </c>
    </row>
    <row r="1561" spans="1:2" x14ac:dyDescent="0.2">
      <c r="A1561" t="str">
        <f>IF(ISBLANK('December 2016'!A2281),"",IF(ISTEXT('December 2016'!A2281),0,'December 2016'!A2281))</f>
        <v/>
      </c>
      <c r="B1561">
        <f>IF(ISBLANK('December 2016'!G2281),"",IF(ISTEXT('December 2016'!G2281),0,'December 2016'!G2281))</f>
        <v>750</v>
      </c>
    </row>
    <row r="1562" spans="1:2" x14ac:dyDescent="0.2">
      <c r="A1562" t="str">
        <f>IF(ISBLANK('December 2016'!A2282),"",IF(ISTEXT('December 2016'!A2282),0,'December 2016'!A2282))</f>
        <v/>
      </c>
      <c r="B1562">
        <f>IF(ISBLANK('December 2016'!G2282),"",IF(ISTEXT('December 2016'!G2282),0,'December 2016'!G2282))</f>
        <v>300</v>
      </c>
    </row>
    <row r="1563" spans="1:2" x14ac:dyDescent="0.2">
      <c r="A1563" t="str">
        <f>IF(ISBLANK('December 2016'!A2283),"",IF(ISTEXT('December 2016'!A2283),0,'December 2016'!A2283))</f>
        <v/>
      </c>
      <c r="B1563">
        <f>IF(ISBLANK('December 2016'!G2283),"",IF(ISTEXT('December 2016'!G2283),0,'December 2016'!G2283))</f>
        <v>25</v>
      </c>
    </row>
    <row r="1564" spans="1:2" x14ac:dyDescent="0.2">
      <c r="A1564" t="str">
        <f>IF(ISBLANK('December 2016'!A2284),"",IF(ISTEXT('December 2016'!A2284),0,'December 2016'!A2284))</f>
        <v/>
      </c>
      <c r="B1564">
        <f>IF(ISBLANK('December 2016'!G2284),"",IF(ISTEXT('December 2016'!G2284),0,'December 2016'!G2284))</f>
        <v>300</v>
      </c>
    </row>
    <row r="1565" spans="1:2" x14ac:dyDescent="0.2">
      <c r="A1565" t="str">
        <f>IF(ISBLANK('December 2016'!A2285),"",IF(ISTEXT('December 2016'!A2285),0,'December 2016'!A2285))</f>
        <v/>
      </c>
      <c r="B1565">
        <f>IF(ISBLANK('December 2016'!G2285),"",IF(ISTEXT('December 2016'!G2285),0,'December 2016'!G2285))</f>
        <v>14</v>
      </c>
    </row>
    <row r="1566" spans="1:2" x14ac:dyDescent="0.2">
      <c r="A1566" t="e">
        <f>IF(ISBLANK('December 2016'!#REF!),"",IF(ISTEXT('December 2016'!#REF!),0,'December 2016'!#REF!))</f>
        <v>#REF!</v>
      </c>
      <c r="B1566" t="e">
        <f>IF(ISBLANK('December 2016'!#REF!),"",IF(ISTEXT('December 2016'!#REF!),0,'December 2016'!#REF!))</f>
        <v>#REF!</v>
      </c>
    </row>
    <row r="1567" spans="1:2" x14ac:dyDescent="0.2">
      <c r="A1567" t="str">
        <f>IF(ISBLANK('December 2016'!A2286),"",IF(ISTEXT('December 2016'!A2286),0,'December 2016'!A2286))</f>
        <v/>
      </c>
      <c r="B1567">
        <f>IF(ISBLANK('December 2016'!G2286),"",IF(ISTEXT('December 2016'!G2286),0,'December 2016'!G2286))</f>
        <v>30</v>
      </c>
    </row>
    <row r="1568" spans="1:2" x14ac:dyDescent="0.2">
      <c r="A1568" t="str">
        <f>IF(ISBLANK('December 2016'!A2287),"",IF(ISTEXT('December 2016'!A2287),0,'December 2016'!A2287))</f>
        <v/>
      </c>
      <c r="B1568">
        <f>IF(ISBLANK('December 2016'!G2287),"",IF(ISTEXT('December 2016'!G2287),0,'December 2016'!G2287))</f>
        <v>50</v>
      </c>
    </row>
    <row r="1569" spans="1:2" x14ac:dyDescent="0.2">
      <c r="A1569" t="e">
        <f>IF(ISBLANK('December 2016'!#REF!),"",IF(ISTEXT('December 2016'!#REF!),0,'December 2016'!#REF!))</f>
        <v>#REF!</v>
      </c>
      <c r="B1569" t="e">
        <f>IF(ISBLANK('December 2016'!#REF!),"",IF(ISTEXT('December 2016'!#REF!),0,'December 2016'!#REF!))</f>
        <v>#REF!</v>
      </c>
    </row>
    <row r="1570" spans="1:2" x14ac:dyDescent="0.2">
      <c r="A1570" t="str">
        <f>IF(ISBLANK('December 2016'!A2288),"",IF(ISTEXT('December 2016'!A2288),0,'December 2016'!A2288))</f>
        <v/>
      </c>
      <c r="B1570">
        <f>IF(ISBLANK('December 2016'!G2288),"",IF(ISTEXT('December 2016'!G2288),0,'December 2016'!G2288))</f>
        <v>331.14</v>
      </c>
    </row>
    <row r="1571" spans="1:2" x14ac:dyDescent="0.2">
      <c r="A1571" t="str">
        <f>IF(ISBLANK('December 2016'!A2289),"",IF(ISTEXT('December 2016'!A2289),0,'December 2016'!A2289))</f>
        <v/>
      </c>
      <c r="B1571">
        <f>IF(ISBLANK('December 2016'!G2289),"",IF(ISTEXT('December 2016'!G2289),0,'December 2016'!G2289))</f>
        <v>-490</v>
      </c>
    </row>
    <row r="1572" spans="1:2" x14ac:dyDescent="0.2">
      <c r="A1572" t="str">
        <f>IF(ISBLANK('December 2016'!A2290),"",IF(ISTEXT('December 2016'!A2290),0,'December 2016'!A2290))</f>
        <v/>
      </c>
      <c r="B1572">
        <f>IF(ISBLANK('December 2016'!G2290),"",IF(ISTEXT('December 2016'!G2290),0,'December 2016'!G2290))</f>
        <v>85</v>
      </c>
    </row>
    <row r="1573" spans="1:2" x14ac:dyDescent="0.2">
      <c r="A1573" t="str">
        <f>IF(ISBLANK('December 2016'!A2291),"",IF(ISTEXT('December 2016'!A2291),0,'December 2016'!A2291))</f>
        <v/>
      </c>
      <c r="B1573">
        <f>IF(ISBLANK('December 2016'!G2291),"",IF(ISTEXT('December 2016'!G2291),0,'December 2016'!G2291))</f>
        <v>380</v>
      </c>
    </row>
    <row r="1574" spans="1:2" x14ac:dyDescent="0.2">
      <c r="A1574" t="str">
        <f>IF(ISBLANK('December 2016'!A2292),"",IF(ISTEXT('December 2016'!A2292),0,'December 2016'!A2292))</f>
        <v/>
      </c>
      <c r="B1574">
        <f>IF(ISBLANK('December 2016'!G2292),"",IF(ISTEXT('December 2016'!G2292),0,'December 2016'!G2292))</f>
        <v>346.22</v>
      </c>
    </row>
    <row r="1575" spans="1:2" x14ac:dyDescent="0.2">
      <c r="A1575" t="str">
        <f>IF(ISBLANK('December 2016'!A2293),"",IF(ISTEXT('December 2016'!A2293),0,'December 2016'!A2293))</f>
        <v/>
      </c>
      <c r="B1575">
        <f>IF(ISBLANK('December 2016'!G2293),"",IF(ISTEXT('December 2016'!G2293),0,'December 2016'!G2293))</f>
        <v>465.78</v>
      </c>
    </row>
    <row r="1576" spans="1:2" x14ac:dyDescent="0.2">
      <c r="A1576" t="str">
        <f>IF(ISBLANK('December 2016'!A2294),"",IF(ISTEXT('December 2016'!A2294),0,'December 2016'!A2294))</f>
        <v/>
      </c>
      <c r="B1576">
        <f>IF(ISBLANK('December 2016'!G2294),"",IF(ISTEXT('December 2016'!G2294),0,'December 2016'!G2294))</f>
        <v>399</v>
      </c>
    </row>
    <row r="1577" spans="1:2" x14ac:dyDescent="0.2">
      <c r="A1577" t="str">
        <f>IF(ISBLANK('December 2016'!A2295),"",IF(ISTEXT('December 2016'!A2295),0,'December 2016'!A2295))</f>
        <v/>
      </c>
      <c r="B1577">
        <f>IF(ISBLANK('December 2016'!G2295),"",IF(ISTEXT('December 2016'!G2295),0,'December 2016'!G2295))</f>
        <v>4.62</v>
      </c>
    </row>
    <row r="1578" spans="1:2" x14ac:dyDescent="0.2">
      <c r="A1578" t="str">
        <f>IF(ISBLANK('December 2016'!A2296),"",IF(ISTEXT('December 2016'!A2296),0,'December 2016'!A2296))</f>
        <v/>
      </c>
      <c r="B1578">
        <f>IF(ISBLANK('December 2016'!G2296),"",IF(ISTEXT('December 2016'!G2296),0,'December 2016'!G2296))</f>
        <v>113.32</v>
      </c>
    </row>
    <row r="1579" spans="1:2" x14ac:dyDescent="0.2">
      <c r="A1579" t="str">
        <f>IF(ISBLANK('December 2016'!A2297),"",IF(ISTEXT('December 2016'!A2297),0,'December 2016'!A2297))</f>
        <v/>
      </c>
      <c r="B1579">
        <f>IF(ISBLANK('December 2016'!G2297),"",IF(ISTEXT('December 2016'!G2297),0,'December 2016'!G2297))</f>
        <v>2735</v>
      </c>
    </row>
    <row r="1580" spans="1:2" x14ac:dyDescent="0.2">
      <c r="A1580" t="str">
        <f>IF(ISBLANK('December 2016'!A2298),"",IF(ISTEXT('December 2016'!A2298),0,'December 2016'!A2298))</f>
        <v/>
      </c>
      <c r="B1580">
        <f>IF(ISBLANK('December 2016'!G2298),"",IF(ISTEXT('December 2016'!G2298),0,'December 2016'!G2298))</f>
        <v>457.42</v>
      </c>
    </row>
    <row r="1581" spans="1:2" x14ac:dyDescent="0.2">
      <c r="A1581" t="e">
        <f>IF(ISBLANK('December 2016'!#REF!),"",IF(ISTEXT('December 2016'!#REF!),0,'December 2016'!#REF!))</f>
        <v>#REF!</v>
      </c>
      <c r="B1581" t="e">
        <f>IF(ISBLANK('December 2016'!#REF!),"",IF(ISTEXT('December 2016'!#REF!),0,'December 2016'!#REF!))</f>
        <v>#REF!</v>
      </c>
    </row>
    <row r="1582" spans="1:2" x14ac:dyDescent="0.2">
      <c r="A1582" t="e">
        <f>IF(ISBLANK('December 2016'!#REF!),"",IF(ISTEXT('December 2016'!#REF!),0,'December 2016'!#REF!))</f>
        <v>#REF!</v>
      </c>
      <c r="B1582" t="e">
        <f>IF(ISBLANK('December 2016'!#REF!),"",IF(ISTEXT('December 2016'!#REF!),0,'December 2016'!#REF!))</f>
        <v>#REF!</v>
      </c>
    </row>
    <row r="1583" spans="1:2" x14ac:dyDescent="0.2">
      <c r="A1583" t="str">
        <f>IF(ISBLANK('December 2016'!A2299),"",IF(ISTEXT('December 2016'!A2299),0,'December 2016'!A2299))</f>
        <v/>
      </c>
      <c r="B1583">
        <f>IF(ISBLANK('December 2016'!G2299),"",IF(ISTEXT('December 2016'!G2299),0,'December 2016'!G2299))</f>
        <v>180</v>
      </c>
    </row>
    <row r="1584" spans="1:2" x14ac:dyDescent="0.2">
      <c r="A1584" t="str">
        <f>IF(ISBLANK('December 2016'!A2300),"",IF(ISTEXT('December 2016'!A2300),0,'December 2016'!A2300))</f>
        <v/>
      </c>
      <c r="B1584">
        <f>IF(ISBLANK('December 2016'!G2300),"",IF(ISTEXT('December 2016'!G2300),0,'December 2016'!G2300))</f>
        <v>560</v>
      </c>
    </row>
    <row r="1585" spans="1:2" x14ac:dyDescent="0.2">
      <c r="A1585" t="e">
        <f>IF(ISBLANK('December 2016'!#REF!),"",IF(ISTEXT('December 2016'!#REF!),0,'December 2016'!#REF!))</f>
        <v>#REF!</v>
      </c>
      <c r="B1585" t="e">
        <f>IF(ISBLANK('December 2016'!#REF!),"",IF(ISTEXT('December 2016'!#REF!),0,'December 2016'!#REF!))</f>
        <v>#REF!</v>
      </c>
    </row>
    <row r="1586" spans="1:2" x14ac:dyDescent="0.2">
      <c r="A1586" t="str">
        <f>IF(ISBLANK('December 2016'!A2301),"",IF(ISTEXT('December 2016'!A2301),0,'December 2016'!A2301))</f>
        <v/>
      </c>
      <c r="B1586">
        <f>IF(ISBLANK('December 2016'!G2301),"",IF(ISTEXT('December 2016'!G2301),0,'December 2016'!G2301))</f>
        <v>174.94</v>
      </c>
    </row>
    <row r="1587" spans="1:2" x14ac:dyDescent="0.2">
      <c r="A1587" t="str">
        <f>IF(ISBLANK('December 2016'!A2302),"",IF(ISTEXT('December 2016'!A2302),0,'December 2016'!A2302))</f>
        <v/>
      </c>
      <c r="B1587">
        <f>IF(ISBLANK('December 2016'!G2302),"",IF(ISTEXT('December 2016'!G2302),0,'December 2016'!G2302))</f>
        <v>315.89999999999998</v>
      </c>
    </row>
    <row r="1588" spans="1:2" x14ac:dyDescent="0.2">
      <c r="A1588" t="str">
        <f>IF(ISBLANK('December 2016'!A2303),"",IF(ISTEXT('December 2016'!A2303),0,'December 2016'!A2303))</f>
        <v/>
      </c>
      <c r="B1588">
        <f>IF(ISBLANK('December 2016'!G2303),"",IF(ISTEXT('December 2016'!G2303),0,'December 2016'!G2303))</f>
        <v>25</v>
      </c>
    </row>
    <row r="1589" spans="1:2" x14ac:dyDescent="0.2">
      <c r="A1589" t="str">
        <f>IF(ISBLANK('December 2016'!A2304),"",IF(ISTEXT('December 2016'!A2304),0,'December 2016'!A2304))</f>
        <v/>
      </c>
      <c r="B1589">
        <f>IF(ISBLANK('December 2016'!G2304),"",IF(ISTEXT('December 2016'!G2304),0,'December 2016'!G2304))</f>
        <v>380</v>
      </c>
    </row>
    <row r="1590" spans="1:2" x14ac:dyDescent="0.2">
      <c r="A1590" t="str">
        <f>IF(ISBLANK('December 2016'!A2305),"",IF(ISTEXT('December 2016'!A2305),0,'December 2016'!A2305))</f>
        <v/>
      </c>
      <c r="B1590">
        <f>IF(ISBLANK('December 2016'!G2305),"",IF(ISTEXT('December 2016'!G2305),0,'December 2016'!G2305))</f>
        <v>199.96</v>
      </c>
    </row>
    <row r="1591" spans="1:2" x14ac:dyDescent="0.2">
      <c r="A1591" t="str">
        <f>IF(ISBLANK('December 2016'!A2306),"",IF(ISTEXT('December 2016'!A2306),0,'December 2016'!A2306))</f>
        <v/>
      </c>
      <c r="B1591">
        <f>IF(ISBLANK('December 2016'!G2306),"",IF(ISTEXT('December 2016'!G2306),0,'December 2016'!G2306))</f>
        <v>538.71</v>
      </c>
    </row>
    <row r="1592" spans="1:2" x14ac:dyDescent="0.2">
      <c r="A1592" t="e">
        <f>IF(ISBLANK('December 2016'!#REF!),"",IF(ISTEXT('December 2016'!#REF!),0,'December 2016'!#REF!))</f>
        <v>#REF!</v>
      </c>
      <c r="B1592" t="e">
        <f>IF(ISBLANK('December 2016'!#REF!),"",IF(ISTEXT('December 2016'!#REF!),0,'December 2016'!#REF!))</f>
        <v>#REF!</v>
      </c>
    </row>
    <row r="1593" spans="1:2" x14ac:dyDescent="0.2">
      <c r="A1593" t="e">
        <f>IF(ISBLANK('December 2016'!#REF!),"",IF(ISTEXT('December 2016'!#REF!),0,'December 2016'!#REF!))</f>
        <v>#REF!</v>
      </c>
      <c r="B1593" t="e">
        <f>IF(ISBLANK('December 2016'!#REF!),"",IF(ISTEXT('December 2016'!#REF!),0,'December 2016'!#REF!))</f>
        <v>#REF!</v>
      </c>
    </row>
    <row r="1594" spans="1:2" x14ac:dyDescent="0.2">
      <c r="A1594" t="e">
        <f>IF(ISBLANK('December 2016'!#REF!),"",IF(ISTEXT('December 2016'!#REF!),0,'December 2016'!#REF!))</f>
        <v>#REF!</v>
      </c>
      <c r="B1594" t="e">
        <f>IF(ISBLANK('December 2016'!#REF!),"",IF(ISTEXT('December 2016'!#REF!),0,'December 2016'!#REF!))</f>
        <v>#REF!</v>
      </c>
    </row>
    <row r="1595" spans="1:2" x14ac:dyDescent="0.2">
      <c r="A1595" t="str">
        <f>IF(ISBLANK('December 2016'!A2307),"",IF(ISTEXT('December 2016'!A2307),0,'December 2016'!A2307))</f>
        <v/>
      </c>
      <c r="B1595">
        <f>IF(ISBLANK('December 2016'!G2307),"",IF(ISTEXT('December 2016'!G2307),0,'December 2016'!G2307))</f>
        <v>50</v>
      </c>
    </row>
    <row r="1596" spans="1:2" x14ac:dyDescent="0.2">
      <c r="A1596" t="str">
        <f>IF(ISBLANK('December 2016'!A2308),"",IF(ISTEXT('December 2016'!A2308),0,'December 2016'!A2308))</f>
        <v/>
      </c>
      <c r="B1596">
        <f>IF(ISBLANK('December 2016'!G2308),"",IF(ISTEXT('December 2016'!G2308),0,'December 2016'!G2308))</f>
        <v>4590</v>
      </c>
    </row>
    <row r="1597" spans="1:2" x14ac:dyDescent="0.2">
      <c r="A1597" t="str">
        <f>IF(ISBLANK('December 2016'!A2309),"",IF(ISTEXT('December 2016'!A2309),0,'December 2016'!A2309))</f>
        <v/>
      </c>
      <c r="B1597">
        <f>IF(ISBLANK('December 2016'!G2309),"",IF(ISTEXT('December 2016'!G2309),0,'December 2016'!G2309))</f>
        <v>300</v>
      </c>
    </row>
    <row r="1598" spans="1:2" x14ac:dyDescent="0.2">
      <c r="A1598" t="str">
        <f>IF(ISBLANK('December 2016'!A2310),"",IF(ISTEXT('December 2016'!A2310),0,'December 2016'!A2310))</f>
        <v/>
      </c>
      <c r="B1598">
        <f>IF(ISBLANK('December 2016'!G2310),"",IF(ISTEXT('December 2016'!G2310),0,'December 2016'!G2310))</f>
        <v>224.73</v>
      </c>
    </row>
    <row r="1599" spans="1:2" x14ac:dyDescent="0.2">
      <c r="A1599" t="e">
        <f>IF(ISBLANK('December 2016'!#REF!),"",IF(ISTEXT('December 2016'!#REF!),0,'December 2016'!#REF!))</f>
        <v>#REF!</v>
      </c>
      <c r="B1599" t="e">
        <f>IF(ISBLANK('December 2016'!#REF!),"",IF(ISTEXT('December 2016'!#REF!),0,'December 2016'!#REF!))</f>
        <v>#REF!</v>
      </c>
    </row>
    <row r="1600" spans="1:2" x14ac:dyDescent="0.2">
      <c r="A1600" t="str">
        <f>IF(ISBLANK('December 2016'!A2311),"",IF(ISTEXT('December 2016'!A2311),0,'December 2016'!A2311))</f>
        <v/>
      </c>
      <c r="B1600">
        <f>IF(ISBLANK('December 2016'!G2311),"",IF(ISTEXT('December 2016'!G2311),0,'December 2016'!G2311))</f>
        <v>445</v>
      </c>
    </row>
    <row r="1601" spans="1:2" x14ac:dyDescent="0.2">
      <c r="A1601" t="str">
        <f>IF(ISBLANK('December 2016'!A2312),"",IF(ISTEXT('December 2016'!A2312),0,'December 2016'!A2312))</f>
        <v/>
      </c>
      <c r="B1601">
        <f>IF(ISBLANK('December 2016'!G2312),"",IF(ISTEXT('December 2016'!G2312),0,'December 2016'!G2312))</f>
        <v>300</v>
      </c>
    </row>
    <row r="1602" spans="1:2" x14ac:dyDescent="0.2">
      <c r="A1602" t="str">
        <f>IF(ISBLANK('December 2016'!A2313),"",IF(ISTEXT('December 2016'!A2313),0,'December 2016'!A2313))</f>
        <v/>
      </c>
      <c r="B1602">
        <f>IF(ISBLANK('December 2016'!G2313),"",IF(ISTEXT('December 2016'!G2313),0,'December 2016'!G2313))</f>
        <v>2735</v>
      </c>
    </row>
    <row r="1603" spans="1:2" x14ac:dyDescent="0.2">
      <c r="A1603" t="str">
        <f>IF(ISBLANK('December 2016'!A2314),"",IF(ISTEXT('December 2016'!A2314),0,'December 2016'!A2314))</f>
        <v/>
      </c>
      <c r="B1603">
        <f>IF(ISBLANK('December 2016'!G2314),"",IF(ISTEXT('December 2016'!G2314),0,'December 2016'!G2314))</f>
        <v>1424</v>
      </c>
    </row>
    <row r="1604" spans="1:2" x14ac:dyDescent="0.2">
      <c r="A1604" t="str">
        <f>IF(ISBLANK('December 2016'!A2315),"",IF(ISTEXT('December 2016'!A2315),0,'December 2016'!A2315))</f>
        <v/>
      </c>
      <c r="B1604">
        <f>IF(ISBLANK('December 2016'!G2315),"",IF(ISTEXT('December 2016'!G2315),0,'December 2016'!G2315))</f>
        <v>5</v>
      </c>
    </row>
    <row r="1605" spans="1:2" x14ac:dyDescent="0.2">
      <c r="A1605" t="str">
        <f>IF(ISBLANK('December 2016'!A2316),"",IF(ISTEXT('December 2016'!A2316),0,'December 2016'!A2316))</f>
        <v/>
      </c>
      <c r="B1605">
        <f>IF(ISBLANK('December 2016'!G2316),"",IF(ISTEXT('December 2016'!G2316),0,'December 2016'!G2316))</f>
        <v>2.5</v>
      </c>
    </row>
    <row r="1606" spans="1:2" x14ac:dyDescent="0.2">
      <c r="A1606" t="str">
        <f>IF(ISBLANK('December 2016'!A2317),"",IF(ISTEXT('December 2016'!A2317),0,'December 2016'!A2317))</f>
        <v/>
      </c>
      <c r="B1606">
        <f>IF(ISBLANK('December 2016'!G2317),"",IF(ISTEXT('December 2016'!G2317),0,'December 2016'!G2317))</f>
        <v>230</v>
      </c>
    </row>
    <row r="1607" spans="1:2" x14ac:dyDescent="0.2">
      <c r="A1607" t="str">
        <f>IF(ISBLANK('December 2016'!A2318),"",IF(ISTEXT('December 2016'!A2318),0,'December 2016'!A2318))</f>
        <v/>
      </c>
      <c r="B1607">
        <f>IF(ISBLANK('December 2016'!G2318),"",IF(ISTEXT('December 2016'!G2318),0,'December 2016'!G2318))</f>
        <v>195</v>
      </c>
    </row>
    <row r="1608" spans="1:2" x14ac:dyDescent="0.2">
      <c r="A1608" t="str">
        <f>IF(ISBLANK('December 2016'!A2319),"",IF(ISTEXT('December 2016'!A2319),0,'December 2016'!A2319))</f>
        <v/>
      </c>
      <c r="B1608">
        <f>IF(ISBLANK('December 2016'!G2319),"",IF(ISTEXT('December 2016'!G2319),0,'December 2016'!G2319))</f>
        <v>25</v>
      </c>
    </row>
    <row r="1609" spans="1:2" x14ac:dyDescent="0.2">
      <c r="A1609" t="str">
        <f>IF(ISBLANK('December 2016'!A2320),"",IF(ISTEXT('December 2016'!A2320),0,'December 2016'!A2320))</f>
        <v/>
      </c>
      <c r="B1609">
        <f>IF(ISBLANK('December 2016'!G2320),"",IF(ISTEXT('December 2016'!G2320),0,'December 2016'!G2320))</f>
        <v>300</v>
      </c>
    </row>
    <row r="1610" spans="1:2" x14ac:dyDescent="0.2">
      <c r="A1610" t="str">
        <f>IF(ISBLANK('December 2016'!A2321),"",IF(ISTEXT('December 2016'!A2321),0,'December 2016'!A2321))</f>
        <v/>
      </c>
      <c r="B1610">
        <f>IF(ISBLANK('December 2016'!G2321),"",IF(ISTEXT('December 2016'!G2321),0,'December 2016'!G2321))</f>
        <v>267.12</v>
      </c>
    </row>
    <row r="1611" spans="1:2" x14ac:dyDescent="0.2">
      <c r="A1611" t="str">
        <f>IF(ISBLANK('December 2016'!A2322),"",IF(ISTEXT('December 2016'!A2322),0,'December 2016'!A2322))</f>
        <v/>
      </c>
      <c r="B1611">
        <f>IF(ISBLANK('December 2016'!G2322),"",IF(ISTEXT('December 2016'!G2322),0,'December 2016'!G2322))</f>
        <v>20</v>
      </c>
    </row>
    <row r="1612" spans="1:2" x14ac:dyDescent="0.2">
      <c r="A1612" t="str">
        <f>IF(ISBLANK('December 2016'!A2323),"",IF(ISTEXT('December 2016'!A2323),0,'December 2016'!A2323))</f>
        <v/>
      </c>
      <c r="B1612">
        <f>IF(ISBLANK('December 2016'!G2323),"",IF(ISTEXT('December 2016'!G2323),0,'December 2016'!G2323))</f>
        <v>327.75</v>
      </c>
    </row>
    <row r="1613" spans="1:2" x14ac:dyDescent="0.2">
      <c r="A1613" t="str">
        <f>IF(ISBLANK('December 2016'!A2324),"",IF(ISTEXT('December 2016'!A2324),0,'December 2016'!A2324))</f>
        <v/>
      </c>
      <c r="B1613">
        <f>IF(ISBLANK('December 2016'!G2324),"",IF(ISTEXT('December 2016'!G2324),0,'December 2016'!G2324))</f>
        <v>180</v>
      </c>
    </row>
    <row r="1614" spans="1:2" x14ac:dyDescent="0.2">
      <c r="A1614" t="str">
        <f>IF(ISBLANK('December 2016'!A2325),"",IF(ISTEXT('December 2016'!A2325),0,'December 2016'!A2325))</f>
        <v/>
      </c>
      <c r="B1614">
        <f>IF(ISBLANK('December 2016'!G2325),"",IF(ISTEXT('December 2016'!G2325),0,'December 2016'!G2325))</f>
        <v>235</v>
      </c>
    </row>
    <row r="1615" spans="1:2" x14ac:dyDescent="0.2">
      <c r="A1615" t="str">
        <f>IF(ISBLANK('December 2016'!A2326),"",IF(ISTEXT('December 2016'!A2326),0,'December 2016'!A2326))</f>
        <v/>
      </c>
      <c r="B1615">
        <f>IF(ISBLANK('December 2016'!G2326),"",IF(ISTEXT('December 2016'!G2326),0,'December 2016'!G2326))</f>
        <v>180</v>
      </c>
    </row>
    <row r="1616" spans="1:2" x14ac:dyDescent="0.2">
      <c r="A1616" t="str">
        <f>IF(ISBLANK('December 2016'!A2327),"",IF(ISTEXT('December 2016'!A2327),0,'December 2016'!A2327))</f>
        <v/>
      </c>
      <c r="B1616">
        <f>IF(ISBLANK('December 2016'!G2327),"",IF(ISTEXT('December 2016'!G2327),0,'December 2016'!G2327))</f>
        <v>1110.3599999999999</v>
      </c>
    </row>
    <row r="1617" spans="1:2" x14ac:dyDescent="0.2">
      <c r="A1617" t="e">
        <f>IF(ISBLANK('December 2016'!#REF!),"",IF(ISTEXT('December 2016'!#REF!),0,'December 2016'!#REF!))</f>
        <v>#REF!</v>
      </c>
      <c r="B1617" t="e">
        <f>IF(ISBLANK('December 2016'!#REF!),"",IF(ISTEXT('December 2016'!#REF!),0,'December 2016'!#REF!))</f>
        <v>#REF!</v>
      </c>
    </row>
    <row r="1618" spans="1:2" x14ac:dyDescent="0.2">
      <c r="A1618" t="str">
        <f>IF(ISBLANK('December 2016'!A2328),"",IF(ISTEXT('December 2016'!A2328),0,'December 2016'!A2328))</f>
        <v/>
      </c>
      <c r="B1618" t="str">
        <f>IF(ISBLANK('December 2016'!G2328),"",IF(ISTEXT('December 2016'!G2328),0,'December 2016'!G2328))</f>
        <v/>
      </c>
    </row>
    <row r="1619" spans="1:2" x14ac:dyDescent="0.2">
      <c r="A1619" t="str">
        <f>IF(ISBLANK('December 2016'!A2329),"",IF(ISTEXT('December 2016'!A2329),0,'December 2016'!A2329))</f>
        <v/>
      </c>
      <c r="B1619">
        <f>IF(ISBLANK('December 2016'!G2329),"",IF(ISTEXT('December 2016'!G2329),0,'December 2016'!G2329))</f>
        <v>-30</v>
      </c>
    </row>
    <row r="1620" spans="1:2" x14ac:dyDescent="0.2">
      <c r="A1620" t="str">
        <f>IF(ISBLANK('December 2016'!A2330),"",IF(ISTEXT('December 2016'!A2330),0,'December 2016'!A2330))</f>
        <v/>
      </c>
      <c r="B1620">
        <f>IF(ISBLANK('December 2016'!G2330),"",IF(ISTEXT('December 2016'!G2330),0,'December 2016'!G2330))</f>
        <v>2180.1999999999998</v>
      </c>
    </row>
    <row r="1621" spans="1:2" x14ac:dyDescent="0.2">
      <c r="A1621" t="e">
        <f>IF(ISBLANK('December 2016'!#REF!),"",IF(ISTEXT('December 2016'!#REF!),0,'December 2016'!#REF!))</f>
        <v>#REF!</v>
      </c>
      <c r="B1621" t="e">
        <f>IF(ISBLANK('December 2016'!#REF!),"",IF(ISTEXT('December 2016'!#REF!),0,'December 2016'!#REF!))</f>
        <v>#REF!</v>
      </c>
    </row>
    <row r="1622" spans="1:2" x14ac:dyDescent="0.2">
      <c r="A1622" t="str">
        <f>IF(ISBLANK('December 2016'!A2331),"",IF(ISTEXT('December 2016'!A2331),0,'December 2016'!A2331))</f>
        <v/>
      </c>
      <c r="B1622">
        <f>IF(ISBLANK('December 2016'!G2331),"",IF(ISTEXT('December 2016'!G2331),0,'December 2016'!G2331))</f>
        <v>180</v>
      </c>
    </row>
    <row r="1623" spans="1:2" x14ac:dyDescent="0.2">
      <c r="A1623">
        <f>IF(ISBLANK('December 2016'!A2335),"",IF(ISTEXT('December 2016'!A2335),0,'December 2016'!A2335))</f>
        <v>448713</v>
      </c>
      <c r="B1623">
        <f>IF(ISBLANK('December 2016'!G2335),"",IF(ISTEXT('December 2016'!G2335),0,'December 2016'!G2335))</f>
        <v>200.16</v>
      </c>
    </row>
    <row r="1624" spans="1:2" x14ac:dyDescent="0.2">
      <c r="A1624">
        <f>IF(ISBLANK('December 2016'!A2339),"",IF(ISTEXT('December 2016'!A2339),0,'December 2016'!A2339))</f>
        <v>448459</v>
      </c>
      <c r="B1624">
        <f>IF(ISBLANK('December 2016'!G2339),"",IF(ISTEXT('December 2016'!G2339),0,'December 2016'!G2339))</f>
        <v>450</v>
      </c>
    </row>
    <row r="1625" spans="1:2" x14ac:dyDescent="0.2">
      <c r="A1625" t="str">
        <f>IF(ISBLANK('December 2016'!A2340),"",IF(ISTEXT('December 2016'!A2340),0,'December 2016'!A2340))</f>
        <v/>
      </c>
      <c r="B1625">
        <f>IF(ISBLANK('December 2016'!G2340),"",IF(ISTEXT('December 2016'!G2340),0,'December 2016'!G2340))</f>
        <v>550</v>
      </c>
    </row>
    <row r="1626" spans="1:2" x14ac:dyDescent="0.2">
      <c r="A1626" t="str">
        <f>IF(ISBLANK('December 2016'!A2341),"",IF(ISTEXT('December 2016'!A2341),0,'December 2016'!A2341))</f>
        <v/>
      </c>
      <c r="B1626">
        <f>IF(ISBLANK('December 2016'!G2341),"",IF(ISTEXT('December 2016'!G2341),0,'December 2016'!G2341))</f>
        <v>500</v>
      </c>
    </row>
    <row r="1627" spans="1:2" x14ac:dyDescent="0.2">
      <c r="A1627" t="str">
        <f>IF(ISBLANK('December 2016'!A2342),"",IF(ISTEXT('December 2016'!A2342),0,'December 2016'!A2342))</f>
        <v/>
      </c>
      <c r="B1627">
        <f>IF(ISBLANK('December 2016'!G2342),"",IF(ISTEXT('December 2016'!G2342),0,'December 2016'!G2342))</f>
        <v>250</v>
      </c>
    </row>
    <row r="1628" spans="1:2" x14ac:dyDescent="0.2">
      <c r="A1628">
        <f>IF(ISBLANK('December 2016'!A2346),"",IF(ISTEXT('December 2016'!A2346),0,'December 2016'!A2346))</f>
        <v>448080</v>
      </c>
      <c r="B1628">
        <f>IF(ISBLANK('December 2016'!G2346),"",IF(ISTEXT('December 2016'!G2346),0,'December 2016'!G2346))</f>
        <v>169.56</v>
      </c>
    </row>
    <row r="1629" spans="1:2" x14ac:dyDescent="0.2">
      <c r="A1629" t="str">
        <f>IF(ISBLANK('December 2016'!A2347),"",IF(ISTEXT('December 2016'!A2347),0,'December 2016'!A2347))</f>
        <v/>
      </c>
      <c r="B1629">
        <f>IF(ISBLANK('December 2016'!G2347),"",IF(ISTEXT('December 2016'!G2347),0,'December 2016'!G2347))</f>
        <v>32.93</v>
      </c>
    </row>
    <row r="1630" spans="1:2" x14ac:dyDescent="0.2">
      <c r="A1630">
        <f>IF(ISBLANK('December 2016'!A2351),"",IF(ISTEXT('December 2016'!A2351),0,'December 2016'!A2351))</f>
        <v>448081</v>
      </c>
      <c r="B1630">
        <f>IF(ISBLANK('December 2016'!G2351),"",IF(ISTEXT('December 2016'!G2351),0,'December 2016'!G2351))</f>
        <v>44.28</v>
      </c>
    </row>
    <row r="1631" spans="1:2" x14ac:dyDescent="0.2">
      <c r="A1631">
        <f>IF(ISBLANK('December 2016'!A2355),"",IF(ISTEXT('December 2016'!A2355),0,'December 2016'!A2355))</f>
        <v>448082</v>
      </c>
      <c r="B1631">
        <f>IF(ISBLANK('December 2016'!G2355),"",IF(ISTEXT('December 2016'!G2355),0,'December 2016'!G2355))</f>
        <v>65.02</v>
      </c>
    </row>
    <row r="1632" spans="1:2" x14ac:dyDescent="0.2">
      <c r="A1632">
        <f>IF(ISBLANK('December 2016'!A2359),"",IF(ISTEXT('December 2016'!A2359),0,'December 2016'!A2359))</f>
        <v>448460</v>
      </c>
      <c r="B1632">
        <f>IF(ISBLANK('December 2016'!G2359),"",IF(ISTEXT('December 2016'!G2359),0,'December 2016'!G2359))</f>
        <v>187.5</v>
      </c>
    </row>
    <row r="1633" spans="1:2" x14ac:dyDescent="0.2">
      <c r="A1633">
        <f>IF(ISBLANK('December 2016'!A2363),"",IF(ISTEXT('December 2016'!A2363),0,'December 2016'!A2363))</f>
        <v>448461</v>
      </c>
      <c r="B1633">
        <f>IF(ISBLANK('December 2016'!G2363),"",IF(ISTEXT('December 2016'!G2363),0,'December 2016'!G2363))</f>
        <v>170</v>
      </c>
    </row>
    <row r="1634" spans="1:2" x14ac:dyDescent="0.2">
      <c r="A1634">
        <f>IF(ISBLANK('December 2016'!A2367),"",IF(ISTEXT('December 2016'!A2367),0,'December 2016'!A2367))</f>
        <v>448462</v>
      </c>
      <c r="B1634">
        <f>IF(ISBLANK('December 2016'!G2367),"",IF(ISTEXT('December 2016'!G2367),0,'December 2016'!G2367))</f>
        <v>450</v>
      </c>
    </row>
    <row r="1635" spans="1:2" x14ac:dyDescent="0.2">
      <c r="A1635" t="str">
        <f>IF(ISBLANK('December 2016'!A2368),"",IF(ISTEXT('December 2016'!A2368),0,'December 2016'!A2368))</f>
        <v/>
      </c>
      <c r="B1635">
        <f>IF(ISBLANK('December 2016'!G2368),"",IF(ISTEXT('December 2016'!G2368),0,'December 2016'!G2368))</f>
        <v>1000</v>
      </c>
    </row>
    <row r="1636" spans="1:2" x14ac:dyDescent="0.2">
      <c r="A1636">
        <f>IF(ISBLANK('December 2016'!A2372),"",IF(ISTEXT('December 2016'!A2372),0,'December 2016'!A2372))</f>
        <v>448463</v>
      </c>
      <c r="B1636">
        <f>IF(ISBLANK('December 2016'!G2372),"",IF(ISTEXT('December 2016'!G2372),0,'December 2016'!G2372))</f>
        <v>56.92</v>
      </c>
    </row>
    <row r="1637" spans="1:2" x14ac:dyDescent="0.2">
      <c r="A1637" t="str">
        <f>IF(ISBLANK('December 2016'!A2373),"",IF(ISTEXT('December 2016'!A2373),0,'December 2016'!A2373))</f>
        <v/>
      </c>
      <c r="B1637">
        <f>IF(ISBLANK('December 2016'!G2373),"",IF(ISTEXT('December 2016'!G2373),0,'December 2016'!G2373))</f>
        <v>193.3</v>
      </c>
    </row>
    <row r="1638" spans="1:2" x14ac:dyDescent="0.2">
      <c r="A1638">
        <f>IF(ISBLANK('December 2016'!A2377),"",IF(ISTEXT('December 2016'!A2377),0,'December 2016'!A2377))</f>
        <v>448083</v>
      </c>
      <c r="B1638">
        <f>IF(ISBLANK('December 2016'!G2377),"",IF(ISTEXT('December 2016'!G2377),0,'December 2016'!G2377))</f>
        <v>2700</v>
      </c>
    </row>
    <row r="1639" spans="1:2" x14ac:dyDescent="0.2">
      <c r="A1639">
        <f>IF(ISBLANK('December 2016'!A2381),"",IF(ISTEXT('December 2016'!A2381),0,'December 2016'!A2381))</f>
        <v>448084</v>
      </c>
      <c r="B1639">
        <f>IF(ISBLANK('December 2016'!G2381),"",IF(ISTEXT('December 2016'!G2381),0,'December 2016'!G2381))</f>
        <v>700</v>
      </c>
    </row>
    <row r="1640" spans="1:2" x14ac:dyDescent="0.2">
      <c r="A1640">
        <f>IF(ISBLANK('December 2016'!A2385),"",IF(ISTEXT('December 2016'!A2385),0,'December 2016'!A2385))</f>
        <v>448085</v>
      </c>
      <c r="B1640">
        <f>IF(ISBLANK('December 2016'!G2385),"",IF(ISTEXT('December 2016'!G2385),0,'December 2016'!G2385))</f>
        <v>33.76</v>
      </c>
    </row>
    <row r="1641" spans="1:2" x14ac:dyDescent="0.2">
      <c r="A1641">
        <f>IF(ISBLANK('December 2016'!A2386),"",IF(ISTEXT('December 2016'!A2386),0,'December 2016'!A2386))</f>
        <v>448464</v>
      </c>
      <c r="B1641">
        <f>IF(ISBLANK('December 2016'!G2386),"",IF(ISTEXT('December 2016'!G2386),0,'December 2016'!G2386))</f>
        <v>62.84</v>
      </c>
    </row>
    <row r="1642" spans="1:2" x14ac:dyDescent="0.2">
      <c r="A1642">
        <f>IF(ISBLANK('December 2016'!A2390),"",IF(ISTEXT('December 2016'!A2390),0,'December 2016'!A2390))</f>
        <v>448465</v>
      </c>
      <c r="B1642">
        <f>IF(ISBLANK('December 2016'!G2390),"",IF(ISTEXT('December 2016'!G2390),0,'December 2016'!G2390))</f>
        <v>500</v>
      </c>
    </row>
    <row r="1643" spans="1:2" x14ac:dyDescent="0.2">
      <c r="A1643" t="str">
        <f>IF(ISBLANK('December 2016'!A2391),"",IF(ISTEXT('December 2016'!A2391),0,'December 2016'!A2391))</f>
        <v/>
      </c>
      <c r="B1643">
        <f>IF(ISBLANK('December 2016'!G2391),"",IF(ISTEXT('December 2016'!G2391),0,'December 2016'!G2391))</f>
        <v>250</v>
      </c>
    </row>
    <row r="1644" spans="1:2" x14ac:dyDescent="0.2">
      <c r="A1644">
        <f>IF(ISBLANK('December 2016'!A2395),"",IF(ISTEXT('December 2016'!A2395),0,'December 2016'!A2395))</f>
        <v>448086</v>
      </c>
      <c r="B1644">
        <f>IF(ISBLANK('December 2016'!G2395),"",IF(ISTEXT('December 2016'!G2395),0,'December 2016'!G2395))</f>
        <v>116</v>
      </c>
    </row>
    <row r="1645" spans="1:2" x14ac:dyDescent="0.2">
      <c r="A1645">
        <f>IF(ISBLANK('December 2016'!A2399),"",IF(ISTEXT('December 2016'!A2399),0,'December 2016'!A2399))</f>
        <v>448087</v>
      </c>
      <c r="B1645">
        <f>IF(ISBLANK('December 2016'!G2399),"",IF(ISTEXT('December 2016'!G2399),0,'December 2016'!G2399))</f>
        <v>996.41</v>
      </c>
    </row>
    <row r="1646" spans="1:2" x14ac:dyDescent="0.2">
      <c r="A1646" t="e">
        <f>IF(ISBLANK('December 2016'!#REF!),"",IF(ISTEXT('December 2016'!#REF!),0,'December 2016'!#REF!))</f>
        <v>#REF!</v>
      </c>
      <c r="B1646" t="e">
        <f>IF(ISBLANK('December 2016'!#REF!),"",IF(ISTEXT('December 2016'!#REF!),0,'December 2016'!#REF!))</f>
        <v>#REF!</v>
      </c>
    </row>
    <row r="1647" spans="1:2" x14ac:dyDescent="0.2">
      <c r="A1647" t="e">
        <f>IF(ISBLANK('December 2016'!#REF!),"",IF(ISTEXT('December 2016'!#REF!),0,'December 2016'!#REF!))</f>
        <v>#REF!</v>
      </c>
      <c r="B1647" t="e">
        <f>IF(ISBLANK('December 2016'!#REF!),"",IF(ISTEXT('December 2016'!#REF!),0,'December 2016'!#REF!))</f>
        <v>#REF!</v>
      </c>
    </row>
    <row r="1648" spans="1:2" x14ac:dyDescent="0.2">
      <c r="A1648" t="e">
        <f>IF(ISBLANK('December 2016'!#REF!),"",IF(ISTEXT('December 2016'!#REF!),0,'December 2016'!#REF!))</f>
        <v>#REF!</v>
      </c>
      <c r="B1648" t="e">
        <f>IF(ISBLANK('December 2016'!#REF!),"",IF(ISTEXT('December 2016'!#REF!),0,'December 2016'!#REF!))</f>
        <v>#REF!</v>
      </c>
    </row>
    <row r="1649" spans="1:2" x14ac:dyDescent="0.2">
      <c r="A1649" t="str">
        <f>IF(ISBLANK('December 2016'!A2400),"",IF(ISTEXT('December 2016'!A2400),0,'December 2016'!A2400))</f>
        <v/>
      </c>
      <c r="B1649" t="str">
        <f>IF(ISBLANK('December 2016'!G2400),"",IF(ISTEXT('December 2016'!G2400),0,'December 2016'!G2400))</f>
        <v/>
      </c>
    </row>
    <row r="1650" spans="1:2" x14ac:dyDescent="0.2">
      <c r="A1650" t="e">
        <f>IF(ISBLANK('December 2016'!#REF!),"",IF(ISTEXT('December 2016'!#REF!),0,'December 2016'!#REF!))</f>
        <v>#REF!</v>
      </c>
      <c r="B1650" t="e">
        <f>IF(ISBLANK('December 2016'!#REF!),"",IF(ISTEXT('December 2016'!#REF!),0,'December 2016'!#REF!))</f>
        <v>#REF!</v>
      </c>
    </row>
    <row r="1651" spans="1:2" x14ac:dyDescent="0.2">
      <c r="A1651" t="e">
        <f>IF(ISBLANK('December 2016'!#REF!),"",IF(ISTEXT('December 2016'!#REF!),0,'December 2016'!#REF!))</f>
        <v>#REF!</v>
      </c>
      <c r="B1651" t="e">
        <f>IF(ISBLANK('December 2016'!#REF!),"",IF(ISTEXT('December 2016'!#REF!),0,'December 2016'!#REF!))</f>
        <v>#REF!</v>
      </c>
    </row>
    <row r="1652" spans="1:2" x14ac:dyDescent="0.2">
      <c r="A1652" t="e">
        <f>IF(ISBLANK('December 2016'!#REF!),"",IF(ISTEXT('December 2016'!#REF!),0,'December 2016'!#REF!))</f>
        <v>#REF!</v>
      </c>
      <c r="B1652" t="e">
        <f>IF(ISBLANK('December 2016'!#REF!),"",IF(ISTEXT('December 2016'!#REF!),0,'December 2016'!#REF!))</f>
        <v>#REF!</v>
      </c>
    </row>
    <row r="1653" spans="1:2" x14ac:dyDescent="0.2">
      <c r="A1653">
        <f>IF(ISBLANK('December 2016'!A2404),"",IF(ISTEXT('December 2016'!A2404),0,'December 2016'!A2404))</f>
        <v>448088</v>
      </c>
      <c r="B1653">
        <f>IF(ISBLANK('December 2016'!G2404),"",IF(ISTEXT('December 2016'!G2404),0,'December 2016'!G2404))</f>
        <v>500</v>
      </c>
    </row>
    <row r="1654" spans="1:2" x14ac:dyDescent="0.2">
      <c r="A1654">
        <f>IF(ISBLANK('December 2016'!A2408),"",IF(ISTEXT('December 2016'!A2408),0,'December 2016'!A2408))</f>
        <v>448466</v>
      </c>
      <c r="B1654">
        <f>IF(ISBLANK('December 2016'!G2408),"",IF(ISTEXT('December 2016'!G2408),0,'December 2016'!G2408))</f>
        <v>18164.8</v>
      </c>
    </row>
    <row r="1655" spans="1:2" x14ac:dyDescent="0.2">
      <c r="A1655">
        <f>IF(ISBLANK('December 2016'!A2412),"",IF(ISTEXT('December 2016'!A2412),0,'December 2016'!A2412))</f>
        <v>448089</v>
      </c>
      <c r="B1655">
        <f>IF(ISBLANK('December 2016'!G2412),"",IF(ISTEXT('December 2016'!G2412),0,'December 2016'!G2412))</f>
        <v>112</v>
      </c>
    </row>
    <row r="1656" spans="1:2" x14ac:dyDescent="0.2">
      <c r="A1656" t="e">
        <f>IF(ISBLANK('December 2016'!#REF!),"",IF(ISTEXT('December 2016'!#REF!),0,'December 2016'!#REF!))</f>
        <v>#REF!</v>
      </c>
      <c r="B1656" t="e">
        <f>IF(ISBLANK('December 2016'!#REF!),"",IF(ISTEXT('December 2016'!#REF!),0,'December 2016'!#REF!))</f>
        <v>#REF!</v>
      </c>
    </row>
    <row r="1657" spans="1:2" x14ac:dyDescent="0.2">
      <c r="A1657">
        <f>IF(ISBLANK('December 2016'!A2416),"",IF(ISTEXT('December 2016'!A2416),0,'December 2016'!A2416))</f>
        <v>448635</v>
      </c>
      <c r="B1657">
        <f>IF(ISBLANK('December 2016'!G2416),"",IF(ISTEXT('December 2016'!G2416),0,'December 2016'!G2416))</f>
        <v>18255</v>
      </c>
    </row>
    <row r="1658" spans="1:2" x14ac:dyDescent="0.2">
      <c r="A1658" t="str">
        <f>IF(ISBLANK('December 2016'!A2417),"",IF(ISTEXT('December 2016'!A2417),0,'December 2016'!A2417))</f>
        <v/>
      </c>
      <c r="B1658" t="str">
        <f>IF(ISBLANK('December 2016'!G2417),"",IF(ISTEXT('December 2016'!G2417),0,'December 2016'!G2417))</f>
        <v/>
      </c>
    </row>
    <row r="1659" spans="1:2" x14ac:dyDescent="0.2">
      <c r="A1659">
        <f>IF(ISBLANK('December 2016'!A2421),"",IF(ISTEXT('December 2016'!A2421),0,'December 2016'!A2421))</f>
        <v>448090</v>
      </c>
      <c r="B1659">
        <f>IF(ISBLANK('December 2016'!G2421),"",IF(ISTEXT('December 2016'!G2421),0,'December 2016'!G2421))</f>
        <v>275.11</v>
      </c>
    </row>
    <row r="1660" spans="1:2" x14ac:dyDescent="0.2">
      <c r="A1660">
        <f>IF(ISBLANK('December 2016'!A2422),"",IF(ISTEXT('December 2016'!A2422),0,'December 2016'!A2422))</f>
        <v>448468</v>
      </c>
      <c r="B1660">
        <f>IF(ISBLANK('December 2016'!G2422),"",IF(ISTEXT('December 2016'!G2422),0,'December 2016'!G2422))</f>
        <v>1125.71</v>
      </c>
    </row>
    <row r="1661" spans="1:2" x14ac:dyDescent="0.2">
      <c r="A1661">
        <f>IF(ISBLANK('December 2016'!A2426),"",IF(ISTEXT('December 2016'!A2426),0,'December 2016'!A2426))</f>
        <v>448091</v>
      </c>
      <c r="B1661">
        <f>IF(ISBLANK('December 2016'!G2426),"",IF(ISTEXT('December 2016'!G2426),0,'December 2016'!G2426))</f>
        <v>131.16</v>
      </c>
    </row>
    <row r="1662" spans="1:2" x14ac:dyDescent="0.2">
      <c r="A1662">
        <f>IF(ISBLANK('December 2016'!A2427),"",IF(ISTEXT('December 2016'!A2427),0,'December 2016'!A2427))</f>
        <v>448469</v>
      </c>
      <c r="B1662">
        <f>IF(ISBLANK('December 2016'!G2427),"",IF(ISTEXT('December 2016'!G2427),0,'December 2016'!G2427))</f>
        <v>20024.009999999998</v>
      </c>
    </row>
    <row r="1663" spans="1:2" x14ac:dyDescent="0.2">
      <c r="A1663">
        <f>IF(ISBLANK('December 2016'!A2431),"",IF(ISTEXT('December 2016'!A2431),0,'December 2016'!A2431))</f>
        <v>448092</v>
      </c>
      <c r="B1663">
        <f>IF(ISBLANK('December 2016'!G2431),"",IF(ISTEXT('December 2016'!G2431),0,'December 2016'!G2431))</f>
        <v>161.80000000000001</v>
      </c>
    </row>
    <row r="1664" spans="1:2" x14ac:dyDescent="0.2">
      <c r="A1664" t="str">
        <f>IF(ISBLANK('December 2016'!A2432),"",IF(ISTEXT('December 2016'!A2432),0,'December 2016'!A2432))</f>
        <v/>
      </c>
      <c r="B1664" t="str">
        <f>IF(ISBLANK('December 2016'!G2432),"",IF(ISTEXT('December 2016'!G2432),0,'December 2016'!G2432))</f>
        <v/>
      </c>
    </row>
    <row r="1665" spans="1:2" x14ac:dyDescent="0.2">
      <c r="A1665" t="str">
        <f>IF(ISBLANK('December 2016'!A2433),"",IF(ISTEXT('December 2016'!A2433),0,'December 2016'!A2433))</f>
        <v/>
      </c>
      <c r="B1665" t="str">
        <f>IF(ISBLANK('December 2016'!G2433),"",IF(ISTEXT('December 2016'!G2433),0,'December 2016'!G2433))</f>
        <v/>
      </c>
    </row>
    <row r="1666" spans="1:2" x14ac:dyDescent="0.2">
      <c r="A1666" t="str">
        <f>IF(ISBLANK('December 2016'!A2434),"",IF(ISTEXT('December 2016'!A2434),0,'December 2016'!A2434))</f>
        <v/>
      </c>
      <c r="B1666" t="str">
        <f>IF(ISBLANK('December 2016'!G2434),"",IF(ISTEXT('December 2016'!G2434),0,'December 2016'!G2434))</f>
        <v/>
      </c>
    </row>
    <row r="1667" spans="1:2" x14ac:dyDescent="0.2">
      <c r="A1667" t="str">
        <f>IF(ISBLANK('December 2016'!A2435),"",IF(ISTEXT('December 2016'!A2435),0,'December 2016'!A2435))</f>
        <v/>
      </c>
      <c r="B1667" t="str">
        <f>IF(ISBLANK('December 2016'!G2435),"",IF(ISTEXT('December 2016'!G2435),0,'December 2016'!G2435))</f>
        <v/>
      </c>
    </row>
    <row r="1668" spans="1:2" x14ac:dyDescent="0.2">
      <c r="A1668" t="str">
        <f>IF(ISBLANK('December 2016'!A2436),"",IF(ISTEXT('December 2016'!A2436),0,'December 2016'!A2436))</f>
        <v/>
      </c>
      <c r="B1668" t="str">
        <f>IF(ISBLANK('December 2016'!G2436),"",IF(ISTEXT('December 2016'!G2436),0,'December 2016'!G2436))</f>
        <v/>
      </c>
    </row>
    <row r="1669" spans="1:2" x14ac:dyDescent="0.2">
      <c r="A1669" t="str">
        <f>IF(ISBLANK('December 2016'!A2437),"",IF(ISTEXT('December 2016'!A2437),0,'December 2016'!A2437))</f>
        <v/>
      </c>
      <c r="B1669">
        <f>IF(ISBLANK('December 2016'!G2437),"",IF(ISTEXT('December 2016'!G2437),0,'December 2016'!G2437))</f>
        <v>305.08999999999997</v>
      </c>
    </row>
    <row r="1670" spans="1:2" x14ac:dyDescent="0.2">
      <c r="A1670">
        <f>IF(ISBLANK('December 2016'!A2438),"",IF(ISTEXT('December 2016'!A2438),0,'December 2016'!A2438))</f>
        <v>448093</v>
      </c>
      <c r="B1670">
        <f>IF(ISBLANK('December 2016'!G2438),"",IF(ISTEXT('December 2016'!G2438),0,'December 2016'!G2438))</f>
        <v>137.41999999999999</v>
      </c>
    </row>
    <row r="1671" spans="1:2" x14ac:dyDescent="0.2">
      <c r="A1671" t="e">
        <f>IF(ISBLANK('December 2016'!#REF!),"",IF(ISTEXT('December 2016'!#REF!),0,'December 2016'!#REF!))</f>
        <v>#REF!</v>
      </c>
      <c r="B1671" t="e">
        <f>IF(ISBLANK('December 2016'!#REF!),"",IF(ISTEXT('December 2016'!#REF!),0,'December 2016'!#REF!))</f>
        <v>#REF!</v>
      </c>
    </row>
    <row r="1672" spans="1:2" x14ac:dyDescent="0.2">
      <c r="A1672" t="str">
        <f>IF(ISBLANK('December 2016'!A2439),"",IF(ISTEXT('December 2016'!A2439),0,'December 2016'!A2439))</f>
        <v/>
      </c>
      <c r="B1672" t="str">
        <f>IF(ISBLANK('December 2016'!G2439),"",IF(ISTEXT('December 2016'!G2439),0,'December 2016'!G2439))</f>
        <v/>
      </c>
    </row>
    <row r="1673" spans="1:2" x14ac:dyDescent="0.2">
      <c r="A1673" t="e">
        <f>IF(ISBLANK('December 2016'!#REF!),"",IF(ISTEXT('December 2016'!#REF!),0,'December 2016'!#REF!))</f>
        <v>#REF!</v>
      </c>
      <c r="B1673" t="e">
        <f>IF(ISBLANK('December 2016'!#REF!),"",IF(ISTEXT('December 2016'!#REF!),0,'December 2016'!#REF!))</f>
        <v>#REF!</v>
      </c>
    </row>
    <row r="1674" spans="1:2" x14ac:dyDescent="0.2">
      <c r="A1674">
        <f>IF(ISBLANK('December 2016'!A2440),"",IF(ISTEXT('December 2016'!A2440),0,'December 2016'!A2440))</f>
        <v>448094</v>
      </c>
      <c r="B1674">
        <f>IF(ISBLANK('December 2016'!G2440),"",IF(ISTEXT('December 2016'!G2440),0,'December 2016'!G2440))</f>
        <v>95.41</v>
      </c>
    </row>
    <row r="1675" spans="1:2" x14ac:dyDescent="0.2">
      <c r="A1675" t="e">
        <f>IF(ISBLANK('December 2016'!#REF!),"",IF(ISTEXT('December 2016'!#REF!),0,'December 2016'!#REF!))</f>
        <v>#REF!</v>
      </c>
      <c r="B1675" t="e">
        <f>IF(ISBLANK('December 2016'!#REF!),"",IF(ISTEXT('December 2016'!#REF!),0,'December 2016'!#REF!))</f>
        <v>#REF!</v>
      </c>
    </row>
    <row r="1676" spans="1:2" x14ac:dyDescent="0.2">
      <c r="A1676" t="e">
        <f>IF(ISBLANK('December 2016'!#REF!),"",IF(ISTEXT('December 2016'!#REF!),0,'December 2016'!#REF!))</f>
        <v>#REF!</v>
      </c>
      <c r="B1676" t="e">
        <f>IF(ISBLANK('December 2016'!#REF!),"",IF(ISTEXT('December 2016'!#REF!),0,'December 2016'!#REF!))</f>
        <v>#REF!</v>
      </c>
    </row>
    <row r="1677" spans="1:2" x14ac:dyDescent="0.2">
      <c r="A1677" t="e">
        <f>IF(ISBLANK('December 2016'!#REF!),"",IF(ISTEXT('December 2016'!#REF!),0,'December 2016'!#REF!))</f>
        <v>#REF!</v>
      </c>
      <c r="B1677" t="e">
        <f>IF(ISBLANK('December 2016'!#REF!),"",IF(ISTEXT('December 2016'!#REF!),0,'December 2016'!#REF!))</f>
        <v>#REF!</v>
      </c>
    </row>
    <row r="1678" spans="1:2" x14ac:dyDescent="0.2">
      <c r="A1678">
        <f>IF(ISBLANK('December 2016'!A2441),"",IF(ISTEXT('December 2016'!A2441),0,'December 2016'!A2441))</f>
        <v>448095</v>
      </c>
      <c r="B1678">
        <f>IF(ISBLANK('December 2016'!G2441),"",IF(ISTEXT('December 2016'!G2441),0,'December 2016'!G2441))</f>
        <v>931.71</v>
      </c>
    </row>
    <row r="1679" spans="1:2" x14ac:dyDescent="0.2">
      <c r="A1679" t="e">
        <f>IF(ISBLANK('December 2016'!#REF!),"",IF(ISTEXT('December 2016'!#REF!),0,'December 2016'!#REF!))</f>
        <v>#REF!</v>
      </c>
      <c r="B1679" t="e">
        <f>IF(ISBLANK('December 2016'!#REF!),"",IF(ISTEXT('December 2016'!#REF!),0,'December 2016'!#REF!))</f>
        <v>#REF!</v>
      </c>
    </row>
    <row r="1680" spans="1:2" x14ac:dyDescent="0.2">
      <c r="A1680" t="e">
        <f>IF(ISBLANK('December 2016'!#REF!),"",IF(ISTEXT('December 2016'!#REF!),0,'December 2016'!#REF!))</f>
        <v>#REF!</v>
      </c>
      <c r="B1680" t="e">
        <f>IF(ISBLANK('December 2016'!#REF!),"",IF(ISTEXT('December 2016'!#REF!),0,'December 2016'!#REF!))</f>
        <v>#REF!</v>
      </c>
    </row>
    <row r="1681" spans="1:2" x14ac:dyDescent="0.2">
      <c r="A1681">
        <f>IF(ISBLANK('December 2016'!A2442),"",IF(ISTEXT('December 2016'!A2442),0,'December 2016'!A2442))</f>
        <v>448096</v>
      </c>
      <c r="B1681">
        <f>IF(ISBLANK('December 2016'!G2442),"",IF(ISTEXT('December 2016'!G2442),0,'December 2016'!G2442))</f>
        <v>16.05</v>
      </c>
    </row>
    <row r="1682" spans="1:2" x14ac:dyDescent="0.2">
      <c r="A1682">
        <f>IF(ISBLANK('December 2016'!A2443),"",IF(ISTEXT('December 2016'!A2443),0,'December 2016'!A2443))</f>
        <v>448470</v>
      </c>
      <c r="B1682">
        <f>IF(ISBLANK('December 2016'!G2443),"",IF(ISTEXT('December 2016'!G2443),0,'December 2016'!G2443))</f>
        <v>166.67</v>
      </c>
    </row>
    <row r="1683" spans="1:2" x14ac:dyDescent="0.2">
      <c r="A1683">
        <f>IF(ISBLANK('December 2016'!A2444),"",IF(ISTEXT('December 2016'!A2444),0,'December 2016'!A2444))</f>
        <v>448471</v>
      </c>
      <c r="B1683">
        <f>IF(ISBLANK('December 2016'!G2444),"",IF(ISTEXT('December 2016'!G2444),0,'December 2016'!G2444))</f>
        <v>68.709999999999994</v>
      </c>
    </row>
    <row r="1684" spans="1:2" x14ac:dyDescent="0.2">
      <c r="A1684" t="str">
        <f>IF(ISBLANK('December 2016'!A2445),"",IF(ISTEXT('December 2016'!A2445),0,'December 2016'!A2445))</f>
        <v/>
      </c>
      <c r="B1684" t="str">
        <f>IF(ISBLANK('December 2016'!G2445),"",IF(ISTEXT('December 2016'!G2445),0,'December 2016'!G2445))</f>
        <v/>
      </c>
    </row>
    <row r="1685" spans="1:2" x14ac:dyDescent="0.2">
      <c r="A1685">
        <f>IF(ISBLANK('December 2016'!A2446),"",IF(ISTEXT('December 2016'!A2446),0,'December 2016'!A2446))</f>
        <v>448472</v>
      </c>
      <c r="B1685">
        <f>IF(ISBLANK('December 2016'!G2446),"",IF(ISTEXT('December 2016'!G2446),0,'December 2016'!G2446))</f>
        <v>47.41</v>
      </c>
    </row>
    <row r="1686" spans="1:2" x14ac:dyDescent="0.2">
      <c r="A1686" t="e">
        <f>IF(ISBLANK('December 2016'!#REF!),"",IF(ISTEXT('December 2016'!#REF!),0,'December 2016'!#REF!))</f>
        <v>#REF!</v>
      </c>
      <c r="B1686" t="e">
        <f>IF(ISBLANK('December 2016'!#REF!),"",IF(ISTEXT('December 2016'!#REF!),0,'December 2016'!#REF!))</f>
        <v>#REF!</v>
      </c>
    </row>
    <row r="1687" spans="1:2" x14ac:dyDescent="0.2">
      <c r="A1687">
        <f>IF(ISBLANK('December 2016'!A2447),"",IF(ISTEXT('December 2016'!A2447),0,'December 2016'!A2447))</f>
        <v>448473</v>
      </c>
      <c r="B1687">
        <f>IF(ISBLANK('December 2016'!G2447),"",IF(ISTEXT('December 2016'!G2447),0,'December 2016'!G2447))</f>
        <v>389.36</v>
      </c>
    </row>
    <row r="1688" spans="1:2" x14ac:dyDescent="0.2">
      <c r="A1688">
        <f>IF(ISBLANK('December 2016'!A2448),"",IF(ISTEXT('December 2016'!A2448),0,'December 2016'!A2448))</f>
        <v>448474</v>
      </c>
      <c r="B1688">
        <f>IF(ISBLANK('December 2016'!G2448),"",IF(ISTEXT('December 2016'!G2448),0,'December 2016'!G2448))</f>
        <v>32.1</v>
      </c>
    </row>
    <row r="1689" spans="1:2" x14ac:dyDescent="0.2">
      <c r="A1689" t="e">
        <f>IF(ISBLANK('December 2016'!#REF!),"",IF(ISTEXT('December 2016'!#REF!),0,'December 2016'!#REF!))</f>
        <v>#REF!</v>
      </c>
      <c r="B1689" t="e">
        <f>IF(ISBLANK('December 2016'!#REF!),"",IF(ISTEXT('December 2016'!#REF!),0,'December 2016'!#REF!))</f>
        <v>#REF!</v>
      </c>
    </row>
    <row r="1690" spans="1:2" x14ac:dyDescent="0.2">
      <c r="A1690">
        <f>IF(ISBLANK('December 2016'!A2452),"",IF(ISTEXT('December 2016'!A2452),0,'December 2016'!A2452))</f>
        <v>448097</v>
      </c>
      <c r="B1690">
        <f>IF(ISBLANK('December 2016'!G2452),"",IF(ISTEXT('December 2016'!G2452),0,'December 2016'!G2452))</f>
        <v>192.78</v>
      </c>
    </row>
    <row r="1691" spans="1:2" x14ac:dyDescent="0.2">
      <c r="A1691" t="str">
        <f>IF(ISBLANK('December 2016'!A2453),"",IF(ISTEXT('December 2016'!A2453),0,'December 2016'!A2453))</f>
        <v/>
      </c>
      <c r="B1691">
        <f>IF(ISBLANK('December 2016'!G2453),"",IF(ISTEXT('December 2016'!G2453),0,'December 2016'!G2453))</f>
        <v>117.18</v>
      </c>
    </row>
    <row r="1692" spans="1:2" x14ac:dyDescent="0.2">
      <c r="A1692">
        <f>IF(ISBLANK('December 2016'!A2457),"",IF(ISTEXT('December 2016'!A2457),0,'December 2016'!A2457))</f>
        <v>448475</v>
      </c>
      <c r="B1692">
        <f>IF(ISBLANK('December 2016'!G2457),"",IF(ISTEXT('December 2016'!G2457),0,'December 2016'!G2457))</f>
        <v>725</v>
      </c>
    </row>
    <row r="1693" spans="1:2" x14ac:dyDescent="0.2">
      <c r="A1693">
        <f>IF(ISBLANK('December 2016'!A2461),"",IF(ISTEXT('December 2016'!A2461),0,'December 2016'!A2461))</f>
        <v>448098</v>
      </c>
      <c r="B1693">
        <f>IF(ISBLANK('December 2016'!G2461),"",IF(ISTEXT('December 2016'!G2461),0,'December 2016'!G2461))</f>
        <v>17.28</v>
      </c>
    </row>
    <row r="1694" spans="1:2" x14ac:dyDescent="0.2">
      <c r="A1694">
        <f>IF(ISBLANK('December 2016'!A2465),"",IF(ISTEXT('December 2016'!A2465),0,'December 2016'!A2465))</f>
        <v>448099</v>
      </c>
      <c r="B1694">
        <f>IF(ISBLANK('December 2016'!G2465),"",IF(ISTEXT('December 2016'!G2465),0,'December 2016'!G2465))</f>
        <v>61.36</v>
      </c>
    </row>
    <row r="1695" spans="1:2" x14ac:dyDescent="0.2">
      <c r="A1695" t="str">
        <f>IF(ISBLANK('December 2016'!A2466),"",IF(ISTEXT('December 2016'!A2466),0,'December 2016'!A2466))</f>
        <v/>
      </c>
      <c r="B1695">
        <f>IF(ISBLANK('December 2016'!G2466),"",IF(ISTEXT('December 2016'!G2466),0,'December 2016'!G2466))</f>
        <v>62.5</v>
      </c>
    </row>
    <row r="1696" spans="1:2" x14ac:dyDescent="0.2">
      <c r="A1696" t="str">
        <f>IF(ISBLANK('December 2016'!A2467),"",IF(ISTEXT('December 2016'!A2467),0,'December 2016'!A2467))</f>
        <v/>
      </c>
      <c r="B1696">
        <f>IF(ISBLANK('December 2016'!G2467),"",IF(ISTEXT('December 2016'!G2467),0,'December 2016'!G2467))</f>
        <v>4581.5200000000004</v>
      </c>
    </row>
    <row r="1697" spans="1:2" x14ac:dyDescent="0.2">
      <c r="A1697" t="str">
        <f>IF(ISBLANK('December 2016'!A2468),"",IF(ISTEXT('December 2016'!A2468),0,'December 2016'!A2468))</f>
        <v/>
      </c>
      <c r="B1697" t="str">
        <f>IF(ISBLANK('December 2016'!G2468),"",IF(ISTEXT('December 2016'!G2468),0,'December 2016'!G2468))</f>
        <v/>
      </c>
    </row>
    <row r="1698" spans="1:2" x14ac:dyDescent="0.2">
      <c r="A1698" t="e">
        <f>IF(ISBLANK('December 2016'!#REF!),"",IF(ISTEXT('December 2016'!#REF!),0,'December 2016'!#REF!))</f>
        <v>#REF!</v>
      </c>
      <c r="B1698" t="e">
        <f>IF(ISBLANK('December 2016'!#REF!),"",IF(ISTEXT('December 2016'!#REF!),0,'December 2016'!#REF!))</f>
        <v>#REF!</v>
      </c>
    </row>
    <row r="1699" spans="1:2" x14ac:dyDescent="0.2">
      <c r="A1699" t="str">
        <f>IF(ISBLANK('December 2016'!A2469),"",IF(ISTEXT('December 2016'!A2469),0,'December 2016'!A2469))</f>
        <v/>
      </c>
      <c r="B1699" t="str">
        <f>IF(ISBLANK('December 2016'!G2469),"",IF(ISTEXT('December 2016'!G2469),0,'December 2016'!G2469))</f>
        <v/>
      </c>
    </row>
    <row r="1700" spans="1:2" x14ac:dyDescent="0.2">
      <c r="A1700">
        <f>IF(ISBLANK('December 2016'!A2470),"",IF(ISTEXT('December 2016'!A2470),0,'December 2016'!A2470))</f>
        <v>448476</v>
      </c>
      <c r="B1700">
        <f>IF(ISBLANK('December 2016'!G2470),"",IF(ISTEXT('December 2016'!G2470),0,'December 2016'!G2470))</f>
        <v>106.5</v>
      </c>
    </row>
    <row r="1701" spans="1:2" x14ac:dyDescent="0.2">
      <c r="A1701" t="str">
        <f>IF(ISBLANK('December 2016'!A2471),"",IF(ISTEXT('December 2016'!A2471),0,'December 2016'!A2471))</f>
        <v/>
      </c>
      <c r="B1701">
        <f>IF(ISBLANK('December 2016'!G2471),"",IF(ISTEXT('December 2016'!G2471),0,'December 2016'!G2471))</f>
        <v>7857</v>
      </c>
    </row>
    <row r="1702" spans="1:2" x14ac:dyDescent="0.2">
      <c r="A1702" t="e">
        <f>IF(ISBLANK('December 2016'!#REF!),"",IF(ISTEXT('December 2016'!#REF!),0,'December 2016'!#REF!))</f>
        <v>#REF!</v>
      </c>
      <c r="B1702" t="e">
        <f>IF(ISBLANK('December 2016'!#REF!),"",IF(ISTEXT('December 2016'!#REF!),0,'December 2016'!#REF!))</f>
        <v>#REF!</v>
      </c>
    </row>
    <row r="1703" spans="1:2" x14ac:dyDescent="0.2">
      <c r="A1703">
        <f>IF(ISBLANK('December 2016'!A2475),"",IF(ISTEXT('December 2016'!A2475),0,'December 2016'!A2475))</f>
        <v>448477</v>
      </c>
      <c r="B1703">
        <f>IF(ISBLANK('December 2016'!G2475),"",IF(ISTEXT('December 2016'!G2475),0,'December 2016'!G2475))</f>
        <v>358.27</v>
      </c>
    </row>
    <row r="1704" spans="1:2" x14ac:dyDescent="0.2">
      <c r="A1704">
        <f>IF(ISBLANK('December 2016'!A2479),"",IF(ISTEXT('December 2016'!A2479),0,'December 2016'!A2479))</f>
        <v>448478</v>
      </c>
      <c r="B1704">
        <f>IF(ISBLANK('December 2016'!G2479),"",IF(ISTEXT('December 2016'!G2479),0,'December 2016'!G2479))</f>
        <v>169.06</v>
      </c>
    </row>
    <row r="1705" spans="1:2" x14ac:dyDescent="0.2">
      <c r="A1705" t="str">
        <f>IF(ISBLANK('December 2016'!A2480),"",IF(ISTEXT('December 2016'!A2480),0,'December 2016'!A2480))</f>
        <v/>
      </c>
      <c r="B1705">
        <f>IF(ISBLANK('December 2016'!G2480),"",IF(ISTEXT('December 2016'!G2480),0,'December 2016'!G2480))</f>
        <v>450</v>
      </c>
    </row>
    <row r="1706" spans="1:2" x14ac:dyDescent="0.2">
      <c r="A1706">
        <f>IF(ISBLANK('December 2016'!A2481),"",IF(ISTEXT('December 2016'!A2481),0,'December 2016'!A2481))</f>
        <v>448479</v>
      </c>
      <c r="B1706">
        <f>IF(ISBLANK('December 2016'!G2481),"",IF(ISTEXT('December 2016'!G2481),0,'December 2016'!G2481))</f>
        <v>125.78</v>
      </c>
    </row>
    <row r="1707" spans="1:2" x14ac:dyDescent="0.2">
      <c r="A1707">
        <f>IF(ISBLANK('December 2016'!A2482),"",IF(ISTEXT('December 2016'!A2482),0,'December 2016'!A2482))</f>
        <v>448480</v>
      </c>
      <c r="B1707">
        <f>IF(ISBLANK('December 2016'!G2482),"",IF(ISTEXT('December 2016'!G2482),0,'December 2016'!G2482))</f>
        <v>1835.44</v>
      </c>
    </row>
    <row r="1708" spans="1:2" x14ac:dyDescent="0.2">
      <c r="A1708">
        <f>IF(ISBLANK('December 2016'!A2483),"",IF(ISTEXT('December 2016'!A2483),0,'December 2016'!A2483))</f>
        <v>448481</v>
      </c>
      <c r="B1708">
        <f>IF(ISBLANK('December 2016'!G2483),"",IF(ISTEXT('December 2016'!G2483),0,'December 2016'!G2483))</f>
        <v>435.76</v>
      </c>
    </row>
    <row r="1709" spans="1:2" x14ac:dyDescent="0.2">
      <c r="A1709">
        <f>IF(ISBLANK('December 2016'!A2484),"",IF(ISTEXT('December 2016'!A2484),0,'December 2016'!A2484))</f>
        <v>448482</v>
      </c>
      <c r="B1709">
        <f>IF(ISBLANK('December 2016'!G2484),"",IF(ISTEXT('December 2016'!G2484),0,'December 2016'!G2484))</f>
        <v>169.06</v>
      </c>
    </row>
    <row r="1710" spans="1:2" x14ac:dyDescent="0.2">
      <c r="A1710">
        <f>IF(ISBLANK('December 2016'!A2485),"",IF(ISTEXT('December 2016'!A2485),0,'December 2016'!A2485))</f>
        <v>448483</v>
      </c>
      <c r="B1710">
        <f>IF(ISBLANK('December 2016'!G2485),"",IF(ISTEXT('December 2016'!G2485),0,'December 2016'!G2485))</f>
        <v>279.69</v>
      </c>
    </row>
    <row r="1711" spans="1:2" x14ac:dyDescent="0.2">
      <c r="A1711">
        <f>IF(ISBLANK('December 2016'!A2486),"",IF(ISTEXT('December 2016'!A2486),0,'December 2016'!A2486))</f>
        <v>448484</v>
      </c>
      <c r="B1711">
        <f>IF(ISBLANK('December 2016'!G2486),"",IF(ISTEXT('December 2016'!G2486),0,'December 2016'!G2486))</f>
        <v>279.69</v>
      </c>
    </row>
    <row r="1712" spans="1:2" x14ac:dyDescent="0.2">
      <c r="A1712">
        <f>IF(ISBLANK('December 2016'!A2487),"",IF(ISTEXT('December 2016'!A2487),0,'December 2016'!A2487))</f>
        <v>448485</v>
      </c>
      <c r="B1712">
        <f>IF(ISBLANK('December 2016'!G2487),"",IF(ISTEXT('December 2016'!G2487),0,'December 2016'!G2487))</f>
        <v>279.69</v>
      </c>
    </row>
    <row r="1713" spans="1:2" x14ac:dyDescent="0.2">
      <c r="A1713" t="str">
        <f>IF(ISBLANK('December 2016'!A2488),"",IF(ISTEXT('December 2016'!A2488),0,'December 2016'!A2488))</f>
        <v/>
      </c>
      <c r="B1713" t="str">
        <f>IF(ISBLANK('December 2016'!G2488),"",IF(ISTEXT('December 2016'!G2488),0,'December 2016'!G2488))</f>
        <v/>
      </c>
    </row>
    <row r="1714" spans="1:2" x14ac:dyDescent="0.2">
      <c r="A1714">
        <f>IF(ISBLANK('December 2016'!A2489),"",IF(ISTEXT('December 2016'!A2489),0,'December 2016'!A2489))</f>
        <v>448486</v>
      </c>
      <c r="B1714">
        <f>IF(ISBLANK('December 2016'!G2489),"",IF(ISTEXT('December 2016'!G2489),0,'December 2016'!G2489))</f>
        <v>410.32</v>
      </c>
    </row>
    <row r="1715" spans="1:2" x14ac:dyDescent="0.2">
      <c r="A1715">
        <f>IF(ISBLANK('December 2016'!A2490),"",IF(ISTEXT('December 2016'!A2490),0,'December 2016'!A2490))</f>
        <v>448487</v>
      </c>
      <c r="B1715">
        <f>IF(ISBLANK('December 2016'!G2490),"",IF(ISTEXT('December 2016'!G2490),0,'December 2016'!G2490))</f>
        <v>279.69</v>
      </c>
    </row>
    <row r="1716" spans="1:2" x14ac:dyDescent="0.2">
      <c r="A1716">
        <f>IF(ISBLANK('December 2016'!A2491),"",IF(ISTEXT('December 2016'!A2491),0,'December 2016'!A2491))</f>
        <v>448488</v>
      </c>
      <c r="B1716">
        <f>IF(ISBLANK('December 2016'!G2491),"",IF(ISTEXT('December 2016'!G2491),0,'December 2016'!G2491))</f>
        <v>559.38</v>
      </c>
    </row>
    <row r="1717" spans="1:2" x14ac:dyDescent="0.2">
      <c r="A1717">
        <f>IF(ISBLANK('December 2016'!A2492),"",IF(ISTEXT('December 2016'!A2492),0,'December 2016'!A2492))</f>
        <v>448489</v>
      </c>
      <c r="B1717">
        <f>IF(ISBLANK('December 2016'!G2492),"",IF(ISTEXT('December 2016'!G2492),0,'December 2016'!G2492))</f>
        <v>1395.11</v>
      </c>
    </row>
    <row r="1718" spans="1:2" x14ac:dyDescent="0.2">
      <c r="A1718" t="e">
        <f>IF(ISBLANK('December 2016'!#REF!),"",IF(ISTEXT('December 2016'!#REF!),0,'December 2016'!#REF!))</f>
        <v>#REF!</v>
      </c>
      <c r="B1718" t="e">
        <f>IF(ISBLANK('December 2016'!#REF!),"",IF(ISTEXT('December 2016'!#REF!),0,'December 2016'!#REF!))</f>
        <v>#REF!</v>
      </c>
    </row>
    <row r="1719" spans="1:2" x14ac:dyDescent="0.2">
      <c r="A1719">
        <f>IF(ISBLANK('December 2016'!A2493),"",IF(ISTEXT('December 2016'!A2493),0,'December 2016'!A2493))</f>
        <v>448639</v>
      </c>
      <c r="B1719">
        <f>IF(ISBLANK('December 2016'!G2493),"",IF(ISTEXT('December 2016'!G2493),0,'December 2016'!G2493))</f>
        <v>435.76</v>
      </c>
    </row>
    <row r="1720" spans="1:2" x14ac:dyDescent="0.2">
      <c r="A1720">
        <f>IF(ISBLANK('December 2016'!A2494),"",IF(ISTEXT('December 2016'!A2494),0,'December 2016'!A2494))</f>
        <v>448640</v>
      </c>
      <c r="B1720">
        <f>IF(ISBLANK('December 2016'!G2494),"",IF(ISTEXT('December 2016'!G2494),0,'December 2016'!G2494))</f>
        <v>1835.44</v>
      </c>
    </row>
    <row r="1721" spans="1:2" x14ac:dyDescent="0.2">
      <c r="A1721">
        <f>IF(ISBLANK('December 2016'!A2495),"",IF(ISTEXT('December 2016'!A2495),0,'December 2016'!A2495))</f>
        <v>448641</v>
      </c>
      <c r="B1721">
        <f>IF(ISBLANK('December 2016'!G2495),"",IF(ISTEXT('December 2016'!G2495),0,'December 2016'!G2495))</f>
        <v>125.78</v>
      </c>
    </row>
    <row r="1722" spans="1:2" x14ac:dyDescent="0.2">
      <c r="A1722">
        <f>IF(ISBLANK('December 2016'!A2499),"",IF(ISTEXT('December 2016'!A2499),0,'December 2016'!A2499))</f>
        <v>448100</v>
      </c>
      <c r="B1722">
        <f>IF(ISBLANK('December 2016'!G2499),"",IF(ISTEXT('December 2016'!G2499),0,'December 2016'!G2499))</f>
        <v>405.62</v>
      </c>
    </row>
    <row r="1723" spans="1:2" x14ac:dyDescent="0.2">
      <c r="A1723">
        <f>IF(ISBLANK('December 2016'!A2500),"",IF(ISTEXT('December 2016'!A2500),0,'December 2016'!A2500))</f>
        <v>448490</v>
      </c>
      <c r="B1723">
        <f>IF(ISBLANK('December 2016'!G2500),"",IF(ISTEXT('December 2016'!G2500),0,'December 2016'!G2500))</f>
        <v>378.66</v>
      </c>
    </row>
    <row r="1724" spans="1:2" x14ac:dyDescent="0.2">
      <c r="A1724" t="e">
        <f>IF(ISBLANK('December 2016'!#REF!),"",IF(ISTEXT('December 2016'!#REF!),0,'December 2016'!#REF!))</f>
        <v>#REF!</v>
      </c>
      <c r="B1724" t="e">
        <f>IF(ISBLANK('December 2016'!#REF!),"",IF(ISTEXT('December 2016'!#REF!),0,'December 2016'!#REF!))</f>
        <v>#REF!</v>
      </c>
    </row>
    <row r="1725" spans="1:2" x14ac:dyDescent="0.2">
      <c r="A1725">
        <f>IF(ISBLANK('December 2016'!A2504),"",IF(ISTEXT('December 2016'!A2504),0,'December 2016'!A2504))</f>
        <v>448491</v>
      </c>
      <c r="B1725">
        <f>IF(ISBLANK('December 2016'!G2504),"",IF(ISTEXT('December 2016'!G2504),0,'December 2016'!G2504))</f>
        <v>126.57</v>
      </c>
    </row>
    <row r="1726" spans="1:2" x14ac:dyDescent="0.2">
      <c r="A1726" t="str">
        <f>IF(ISBLANK('December 2016'!A2505),"",IF(ISTEXT('December 2016'!A2505),0,'December 2016'!A2505))</f>
        <v/>
      </c>
      <c r="B1726" t="str">
        <f>IF(ISBLANK('December 2016'!G2505),"",IF(ISTEXT('December 2016'!G2505),0,'December 2016'!G2505))</f>
        <v/>
      </c>
    </row>
    <row r="1727" spans="1:2" x14ac:dyDescent="0.2">
      <c r="A1727">
        <f>IF(ISBLANK('December 2016'!A2509),"",IF(ISTEXT('December 2016'!A2509),0,'December 2016'!A2509))</f>
        <v>448492</v>
      </c>
      <c r="B1727">
        <f>IF(ISBLANK('December 2016'!G2509),"",IF(ISTEXT('December 2016'!G2509),0,'December 2016'!G2509))</f>
        <v>277.29000000000002</v>
      </c>
    </row>
    <row r="1728" spans="1:2" x14ac:dyDescent="0.2">
      <c r="A1728">
        <f>IF(ISBLANK('December 2016'!A2513),"",IF(ISTEXT('December 2016'!A2513),0,'December 2016'!A2513))</f>
        <v>448636</v>
      </c>
      <c r="B1728">
        <f>IF(ISBLANK('December 2016'!G2513),"",IF(ISTEXT('December 2016'!G2513),0,'December 2016'!G2513))</f>
        <v>5094.28</v>
      </c>
    </row>
    <row r="1729" spans="1:2" x14ac:dyDescent="0.2">
      <c r="A1729" t="e">
        <f>IF(ISBLANK('December 2016'!#REF!),"",IF(ISTEXT('December 2016'!#REF!),0,'December 2016'!#REF!))</f>
        <v>#REF!</v>
      </c>
      <c r="B1729" t="e">
        <f>IF(ISBLANK('December 2016'!#REF!),"",IF(ISTEXT('December 2016'!#REF!),0,'December 2016'!#REF!))</f>
        <v>#REF!</v>
      </c>
    </row>
    <row r="1730" spans="1:2" x14ac:dyDescent="0.2">
      <c r="A1730" t="str">
        <f>IF(ISBLANK('December 2016'!A2514),"",IF(ISTEXT('December 2016'!A2514),0,'December 2016'!A2514))</f>
        <v/>
      </c>
      <c r="B1730">
        <f>IF(ISBLANK('December 2016'!G2514),"",IF(ISTEXT('December 2016'!G2514),0,'December 2016'!G2514))</f>
        <v>125</v>
      </c>
    </row>
    <row r="1731" spans="1:2" x14ac:dyDescent="0.2">
      <c r="A1731">
        <f>IF(ISBLANK('December 2016'!A2518),"",IF(ISTEXT('December 2016'!A2518),0,'December 2016'!A2518))</f>
        <v>448101</v>
      </c>
      <c r="B1731">
        <f>IF(ISBLANK('December 2016'!G2518),"",IF(ISTEXT('December 2016'!G2518),0,'December 2016'!G2518))</f>
        <v>525</v>
      </c>
    </row>
    <row r="1732" spans="1:2" x14ac:dyDescent="0.2">
      <c r="A1732">
        <f>IF(ISBLANK('December 2016'!A2522),"",IF(ISTEXT('December 2016'!A2522),0,'December 2016'!A2522))</f>
        <v>448494</v>
      </c>
      <c r="B1732">
        <f>IF(ISBLANK('December 2016'!G2522),"",IF(ISTEXT('December 2016'!G2522),0,'December 2016'!G2522))</f>
        <v>8549.81</v>
      </c>
    </row>
    <row r="1733" spans="1:2" x14ac:dyDescent="0.2">
      <c r="A1733">
        <f>IF(ISBLANK('December 2016'!A2526),"",IF(ISTEXT('December 2016'!A2526),0,'December 2016'!A2526))</f>
        <v>448495</v>
      </c>
      <c r="B1733">
        <f>IF(ISBLANK('December 2016'!G2526),"",IF(ISTEXT('December 2016'!G2526),0,'December 2016'!G2526))</f>
        <v>779.32</v>
      </c>
    </row>
    <row r="1734" spans="1:2" x14ac:dyDescent="0.2">
      <c r="A1734" t="e">
        <f>IF(ISBLANK('December 2016'!#REF!),"",IF(ISTEXT('December 2016'!#REF!),0,'December 2016'!#REF!))</f>
        <v>#REF!</v>
      </c>
      <c r="B1734" t="e">
        <f>IF(ISBLANK('December 2016'!#REF!),"",IF(ISTEXT('December 2016'!#REF!),0,'December 2016'!#REF!))</f>
        <v>#REF!</v>
      </c>
    </row>
    <row r="1735" spans="1:2" x14ac:dyDescent="0.2">
      <c r="A1735">
        <f>IF(ISBLANK('December 2016'!A2530),"",IF(ISTEXT('December 2016'!A2530),0,'December 2016'!A2530))</f>
        <v>448102</v>
      </c>
      <c r="B1735">
        <f>IF(ISBLANK('December 2016'!G2530),"",IF(ISTEXT('December 2016'!G2530),0,'December 2016'!G2530))</f>
        <v>700</v>
      </c>
    </row>
    <row r="1736" spans="1:2" x14ac:dyDescent="0.2">
      <c r="A1736">
        <f>IF(ISBLANK('December 2016'!A2531),"",IF(ISTEXT('December 2016'!A2531),0,'December 2016'!A2531))</f>
        <v>448496</v>
      </c>
      <c r="B1736">
        <f>IF(ISBLANK('December 2016'!G2531),"",IF(ISTEXT('December 2016'!G2531),0,'December 2016'!G2531))</f>
        <v>450</v>
      </c>
    </row>
    <row r="1737" spans="1:2" x14ac:dyDescent="0.2">
      <c r="A1737" t="str">
        <f>IF(ISBLANK('December 2016'!A2532),"",IF(ISTEXT('December 2016'!A2532),0,'December 2016'!A2532))</f>
        <v/>
      </c>
      <c r="B1737">
        <f>IF(ISBLANK('December 2016'!G2532),"",IF(ISTEXT('December 2016'!G2532),0,'December 2016'!G2532))</f>
        <v>450</v>
      </c>
    </row>
    <row r="1738" spans="1:2" x14ac:dyDescent="0.2">
      <c r="A1738" t="str">
        <f>IF(ISBLANK('December 2016'!A2533),"",IF(ISTEXT('December 2016'!A2533),0,'December 2016'!A2533))</f>
        <v/>
      </c>
      <c r="B1738">
        <f>IF(ISBLANK('December 2016'!G2533),"",IF(ISTEXT('December 2016'!G2533),0,'December 2016'!G2533))</f>
        <v>450</v>
      </c>
    </row>
    <row r="1739" spans="1:2" x14ac:dyDescent="0.2">
      <c r="A1739" t="str">
        <f>IF(ISBLANK('December 2016'!A2534),"",IF(ISTEXT('December 2016'!A2534),0,'December 2016'!A2534))</f>
        <v/>
      </c>
      <c r="B1739">
        <f>IF(ISBLANK('December 2016'!G2534),"",IF(ISTEXT('December 2016'!G2534),0,'December 2016'!G2534))</f>
        <v>450</v>
      </c>
    </row>
    <row r="1740" spans="1:2" x14ac:dyDescent="0.2">
      <c r="A1740" t="str">
        <f>IF(ISBLANK('December 2016'!A2535),"",IF(ISTEXT('December 2016'!A2535),0,'December 2016'!A2535))</f>
        <v/>
      </c>
      <c r="B1740">
        <f>IF(ISBLANK('December 2016'!G2535),"",IF(ISTEXT('December 2016'!G2535),0,'December 2016'!G2535))</f>
        <v>600</v>
      </c>
    </row>
    <row r="1741" spans="1:2" x14ac:dyDescent="0.2">
      <c r="A1741" t="str">
        <f>IF(ISBLANK('December 2016'!A2536),"",IF(ISTEXT('December 2016'!A2536),0,'December 2016'!A2536))</f>
        <v/>
      </c>
      <c r="B1741">
        <f>IF(ISBLANK('December 2016'!G2536),"",IF(ISTEXT('December 2016'!G2536),0,'December 2016'!G2536))</f>
        <v>600</v>
      </c>
    </row>
    <row r="1742" spans="1:2" x14ac:dyDescent="0.2">
      <c r="A1742">
        <f>IF(ISBLANK('December 2016'!A2540),"",IF(ISTEXT('December 2016'!A2540),0,'December 2016'!A2540))</f>
        <v>448103</v>
      </c>
      <c r="B1742">
        <f>IF(ISBLANK('December 2016'!G2540),"",IF(ISTEXT('December 2016'!G2540),0,'December 2016'!G2540))</f>
        <v>1248</v>
      </c>
    </row>
    <row r="1743" spans="1:2" x14ac:dyDescent="0.2">
      <c r="A1743" t="e">
        <f>IF(ISBLANK('December 2016'!#REF!),"",IF(ISTEXT('December 2016'!#REF!),0,'December 2016'!#REF!))</f>
        <v>#REF!</v>
      </c>
      <c r="B1743" t="e">
        <f>IF(ISBLANK('December 2016'!#REF!),"",IF(ISTEXT('December 2016'!#REF!),0,'December 2016'!#REF!))</f>
        <v>#REF!</v>
      </c>
    </row>
    <row r="1744" spans="1:2" x14ac:dyDescent="0.2">
      <c r="A1744">
        <f>IF(ISBLANK('December 2016'!A2541),"",IF(ISTEXT('December 2016'!A2541),0,'December 2016'!A2541))</f>
        <v>448104</v>
      </c>
      <c r="B1744">
        <f>IF(ISBLANK('December 2016'!G2541),"",IF(ISTEXT('December 2016'!G2541),0,'December 2016'!G2541))</f>
        <v>750</v>
      </c>
    </row>
    <row r="1745" spans="1:2" x14ac:dyDescent="0.2">
      <c r="A1745">
        <f>IF(ISBLANK('December 2016'!A2542),"",IF(ISTEXT('December 2016'!A2542),0,'December 2016'!A2542))</f>
        <v>448497</v>
      </c>
      <c r="B1745">
        <f>IF(ISBLANK('December 2016'!G2542),"",IF(ISTEXT('December 2016'!G2542),0,'December 2016'!G2542))</f>
        <v>8050</v>
      </c>
    </row>
    <row r="1746" spans="1:2" x14ac:dyDescent="0.2">
      <c r="A1746" t="e">
        <f>IF(ISBLANK('December 2016'!#REF!),"",IF(ISTEXT('December 2016'!#REF!),0,'December 2016'!#REF!))</f>
        <v>#REF!</v>
      </c>
      <c r="B1746" t="e">
        <f>IF(ISBLANK('December 2016'!#REF!),"",IF(ISTEXT('December 2016'!#REF!),0,'December 2016'!#REF!))</f>
        <v>#REF!</v>
      </c>
    </row>
    <row r="1747" spans="1:2" x14ac:dyDescent="0.2">
      <c r="A1747" t="e">
        <f>IF(ISBLANK('December 2016'!#REF!),"",IF(ISTEXT('December 2016'!#REF!),0,'December 2016'!#REF!))</f>
        <v>#REF!</v>
      </c>
      <c r="B1747" t="e">
        <f>IF(ISBLANK('December 2016'!#REF!),"",IF(ISTEXT('December 2016'!#REF!),0,'December 2016'!#REF!))</f>
        <v>#REF!</v>
      </c>
    </row>
    <row r="1748" spans="1:2" x14ac:dyDescent="0.2">
      <c r="A1748">
        <f>IF(ISBLANK('December 2016'!A2546),"",IF(ISTEXT('December 2016'!A2546),0,'December 2016'!A2546))</f>
        <v>448105</v>
      </c>
      <c r="B1748">
        <f>IF(ISBLANK('December 2016'!G2546),"",IF(ISTEXT('December 2016'!G2546),0,'December 2016'!G2546))</f>
        <v>707.36</v>
      </c>
    </row>
    <row r="1749" spans="1:2" x14ac:dyDescent="0.2">
      <c r="A1749">
        <f>IF(ISBLANK('December 2016'!A2550),"",IF(ISTEXT('December 2016'!A2550),0,'December 2016'!A2550))</f>
        <v>448498</v>
      </c>
      <c r="B1749">
        <f>IF(ISBLANK('December 2016'!G2550),"",IF(ISTEXT('December 2016'!G2550),0,'December 2016'!G2550))</f>
        <v>12000</v>
      </c>
    </row>
    <row r="1750" spans="1:2" x14ac:dyDescent="0.2">
      <c r="A1750" t="e">
        <f>IF(ISBLANK('December 2016'!#REF!),"",IF(ISTEXT('December 2016'!#REF!),0,'December 2016'!#REF!))</f>
        <v>#REF!</v>
      </c>
      <c r="B1750" t="e">
        <f>IF(ISBLANK('December 2016'!#REF!),"",IF(ISTEXT('December 2016'!#REF!),0,'December 2016'!#REF!))</f>
        <v>#REF!</v>
      </c>
    </row>
    <row r="1751" spans="1:2" x14ac:dyDescent="0.2">
      <c r="A1751">
        <f>IF(ISBLANK('December 2016'!A2554),"",IF(ISTEXT('December 2016'!A2554),0,'December 2016'!A2554))</f>
        <v>448499</v>
      </c>
      <c r="B1751">
        <f>IF(ISBLANK('December 2016'!G2554),"",IF(ISTEXT('December 2016'!G2554),0,'December 2016'!G2554))</f>
        <v>550</v>
      </c>
    </row>
    <row r="1752" spans="1:2" x14ac:dyDescent="0.2">
      <c r="A1752">
        <f>IF(ISBLANK('December 2016'!A2558),"",IF(ISTEXT('December 2016'!A2558),0,'December 2016'!A2558))</f>
        <v>448500</v>
      </c>
      <c r="B1752">
        <f>IF(ISBLANK('December 2016'!G2558),"",IF(ISTEXT('December 2016'!G2558),0,'December 2016'!G2558))</f>
        <v>450</v>
      </c>
    </row>
    <row r="1753" spans="1:2" x14ac:dyDescent="0.2">
      <c r="A1753" t="str">
        <f>IF(ISBLANK('December 2016'!A2559),"",IF(ISTEXT('December 2016'!A2559),0,'December 2016'!A2559))</f>
        <v/>
      </c>
      <c r="B1753">
        <f>IF(ISBLANK('December 2016'!G2559),"",IF(ISTEXT('December 2016'!G2559),0,'December 2016'!G2559))</f>
        <v>750</v>
      </c>
    </row>
    <row r="1754" spans="1:2" x14ac:dyDescent="0.2">
      <c r="A1754" t="str">
        <f>IF(ISBLANK('December 2016'!A2560),"",IF(ISTEXT('December 2016'!A2560),0,'December 2016'!A2560))</f>
        <v/>
      </c>
      <c r="B1754">
        <f>IF(ISBLANK('December 2016'!G2560),"",IF(ISTEXT('December 2016'!G2560),0,'December 2016'!G2560))</f>
        <v>250</v>
      </c>
    </row>
    <row r="1755" spans="1:2" x14ac:dyDescent="0.2">
      <c r="A1755" t="str">
        <f>IF(ISBLANK('December 2016'!A2561),"",IF(ISTEXT('December 2016'!A2561),0,'December 2016'!A2561))</f>
        <v/>
      </c>
      <c r="B1755">
        <f>IF(ISBLANK('December 2016'!G2561),"",IF(ISTEXT('December 2016'!G2561),0,'December 2016'!G2561))</f>
        <v>250</v>
      </c>
    </row>
    <row r="1756" spans="1:2" x14ac:dyDescent="0.2">
      <c r="A1756">
        <f>IF(ISBLANK('December 2016'!A2565),"",IF(ISTEXT('December 2016'!A2565),0,'December 2016'!A2565))</f>
        <v>448743</v>
      </c>
      <c r="B1756">
        <f>IF(ISBLANK('December 2016'!G2565),"",IF(ISTEXT('December 2016'!G2565),0,'December 2016'!G2565))</f>
        <v>410.67</v>
      </c>
    </row>
    <row r="1757" spans="1:2" x14ac:dyDescent="0.2">
      <c r="A1757">
        <f>IF(ISBLANK('December 2016'!A2569),"",IF(ISTEXT('December 2016'!A2569),0,'December 2016'!A2569))</f>
        <v>448501</v>
      </c>
      <c r="B1757">
        <f>IF(ISBLANK('December 2016'!G2569),"",IF(ISTEXT('December 2016'!G2569),0,'December 2016'!G2569))</f>
        <v>35.64</v>
      </c>
    </row>
    <row r="1758" spans="1:2" x14ac:dyDescent="0.2">
      <c r="A1758">
        <f>IF(ISBLANK('December 2016'!A2573),"",IF(ISTEXT('December 2016'!A2573),0,'December 2016'!A2573))</f>
        <v>448502</v>
      </c>
      <c r="B1758">
        <f>IF(ISBLANK('December 2016'!G2573),"",IF(ISTEXT('December 2016'!G2573),0,'December 2016'!G2573))</f>
        <v>1760</v>
      </c>
    </row>
    <row r="1759" spans="1:2" x14ac:dyDescent="0.2">
      <c r="A1759">
        <f>IF(ISBLANK('December 2016'!A2577),"",IF(ISTEXT('December 2016'!A2577),0,'December 2016'!A2577))</f>
        <v>448642</v>
      </c>
      <c r="B1759">
        <f>IF(ISBLANK('December 2016'!G2577),"",IF(ISTEXT('December 2016'!G2577),0,'December 2016'!G2577))</f>
        <v>489.59</v>
      </c>
    </row>
    <row r="1760" spans="1:2" x14ac:dyDescent="0.2">
      <c r="A1760">
        <f>IF(ISBLANK('December 2016'!A2581),"",IF(ISTEXT('December 2016'!A2581),0,'December 2016'!A2581))</f>
        <v>448206</v>
      </c>
      <c r="B1760">
        <f>IF(ISBLANK('December 2016'!G2581),"",IF(ISTEXT('December 2016'!G2581),0,'December 2016'!G2581))</f>
        <v>220.44</v>
      </c>
    </row>
    <row r="1761" spans="1:2" x14ac:dyDescent="0.2">
      <c r="A1761">
        <f>IF(ISBLANK('December 2016'!A2582),"",IF(ISTEXT('December 2016'!A2582),0,'December 2016'!A2582))</f>
        <v>448733</v>
      </c>
      <c r="B1761">
        <f>IF(ISBLANK('December 2016'!G2582),"",IF(ISTEXT('December 2016'!G2582),0,'December 2016'!G2582))</f>
        <v>222.49</v>
      </c>
    </row>
    <row r="1762" spans="1:2" x14ac:dyDescent="0.2">
      <c r="A1762">
        <f>IF(ISBLANK('December 2016'!A2586),"",IF(ISTEXT('December 2016'!A2586),0,'December 2016'!A2586))</f>
        <v>448503</v>
      </c>
      <c r="B1762">
        <f>IF(ISBLANK('December 2016'!G2586),"",IF(ISTEXT('December 2016'!G2586),0,'December 2016'!G2586))</f>
        <v>35.64</v>
      </c>
    </row>
    <row r="1763" spans="1:2" x14ac:dyDescent="0.2">
      <c r="A1763">
        <f>IF(ISBLANK('December 2016'!A2590),"",IF(ISTEXT('December 2016'!A2590),0,'December 2016'!A2590))</f>
        <v>94094</v>
      </c>
      <c r="B1763">
        <f>IF(ISBLANK('December 2016'!G2590),"",IF(ISTEXT('December 2016'!G2590),0,'December 2016'!G2590))</f>
        <v>234.16</v>
      </c>
    </row>
    <row r="1764" spans="1:2" x14ac:dyDescent="0.2">
      <c r="A1764">
        <f>IF(ISBLANK('December 2016'!A2594),"",IF(ISTEXT('December 2016'!A2594),0,'December 2016'!A2594))</f>
        <v>448106</v>
      </c>
      <c r="B1764">
        <f>IF(ISBLANK('December 2016'!G2594),"",IF(ISTEXT('December 2016'!G2594),0,'December 2016'!G2594))</f>
        <v>87.52</v>
      </c>
    </row>
    <row r="1765" spans="1:2" x14ac:dyDescent="0.2">
      <c r="A1765">
        <f>IF(ISBLANK('December 2016'!A2595),"",IF(ISTEXT('December 2016'!A2595),0,'December 2016'!A2595))</f>
        <v>448504</v>
      </c>
      <c r="B1765">
        <f>IF(ISBLANK('December 2016'!G2595),"",IF(ISTEXT('December 2016'!G2595),0,'December 2016'!G2595))</f>
        <v>80.52</v>
      </c>
    </row>
    <row r="1766" spans="1:2" x14ac:dyDescent="0.2">
      <c r="A1766">
        <f>IF(ISBLANK('December 2016'!A2596),"",IF(ISTEXT('December 2016'!A2596),0,'December 2016'!A2596))</f>
        <v>448505</v>
      </c>
      <c r="B1766">
        <f>IF(ISBLANK('December 2016'!G2596),"",IF(ISTEXT('December 2016'!G2596),0,'December 2016'!G2596))</f>
        <v>94.52</v>
      </c>
    </row>
    <row r="1767" spans="1:2" x14ac:dyDescent="0.2">
      <c r="A1767">
        <f>IF(ISBLANK('December 2016'!A2597),"",IF(ISTEXT('December 2016'!A2597),0,'December 2016'!A2597))</f>
        <v>448714</v>
      </c>
      <c r="B1767">
        <f>IF(ISBLANK('December 2016'!G2597),"",IF(ISTEXT('December 2016'!G2597),0,'December 2016'!G2597))</f>
        <v>80.52</v>
      </c>
    </row>
    <row r="1768" spans="1:2" x14ac:dyDescent="0.2">
      <c r="A1768">
        <f>IF(ISBLANK('December 2016'!A2598),"",IF(ISTEXT('December 2016'!A2598),0,'December 2016'!A2598))</f>
        <v>448744</v>
      </c>
      <c r="B1768">
        <f>IF(ISBLANK('December 2016'!G2598),"",IF(ISTEXT('December 2016'!G2598),0,'December 2016'!G2598))</f>
        <v>94.52</v>
      </c>
    </row>
    <row r="1769" spans="1:2" x14ac:dyDescent="0.2">
      <c r="A1769">
        <f>IF(ISBLANK('December 2016'!A2602),"",IF(ISTEXT('December 2016'!A2602),0,'December 2016'!A2602))</f>
        <v>448107</v>
      </c>
      <c r="B1769">
        <f>IF(ISBLANK('December 2016'!G2602),"",IF(ISTEXT('December 2016'!G2602),0,'December 2016'!G2602))</f>
        <v>225.27</v>
      </c>
    </row>
    <row r="1770" spans="1:2" x14ac:dyDescent="0.2">
      <c r="A1770">
        <f>IF(ISBLANK('December 2016'!A2606),"",IF(ISTEXT('December 2016'!A2606),0,'December 2016'!A2606))</f>
        <v>448108</v>
      </c>
      <c r="B1770">
        <f>IF(ISBLANK('December 2016'!G2606),"",IF(ISTEXT('December 2016'!G2606),0,'December 2016'!G2606))</f>
        <v>190.11</v>
      </c>
    </row>
    <row r="1771" spans="1:2" x14ac:dyDescent="0.2">
      <c r="A1771">
        <f>IF(ISBLANK('December 2016'!A2610),"",IF(ISTEXT('December 2016'!A2610),0,'December 2016'!A2610))</f>
        <v>448109</v>
      </c>
      <c r="B1771">
        <f>IF(ISBLANK('December 2016'!G2610),"",IF(ISTEXT('December 2016'!G2610),0,'December 2016'!G2610))</f>
        <v>2500</v>
      </c>
    </row>
    <row r="1772" spans="1:2" x14ac:dyDescent="0.2">
      <c r="A1772">
        <f>IF(ISBLANK('December 2016'!A2611),"",IF(ISTEXT('December 2016'!A2611),0,'December 2016'!A2611))</f>
        <v>448506</v>
      </c>
      <c r="B1772">
        <f>IF(ISBLANK('December 2016'!G2611),"",IF(ISTEXT('December 2016'!G2611),0,'December 2016'!G2611))</f>
        <v>550</v>
      </c>
    </row>
    <row r="1773" spans="1:2" x14ac:dyDescent="0.2">
      <c r="A1773" t="str">
        <f>IF(ISBLANK('December 2016'!A2612),"",IF(ISTEXT('December 2016'!A2612),0,'December 2016'!A2612))</f>
        <v/>
      </c>
      <c r="B1773">
        <f>IF(ISBLANK('December 2016'!G2612),"",IF(ISTEXT('December 2016'!G2612),0,'December 2016'!G2612))</f>
        <v>2685</v>
      </c>
    </row>
    <row r="1774" spans="1:2" x14ac:dyDescent="0.2">
      <c r="A1774" t="str">
        <f>IF(ISBLANK('December 2016'!A2613),"",IF(ISTEXT('December 2016'!A2613),0,'December 2016'!A2613))</f>
        <v/>
      </c>
      <c r="B1774">
        <f>IF(ISBLANK('December 2016'!G2613),"",IF(ISTEXT('December 2016'!G2613),0,'December 2016'!G2613))</f>
        <v>3410</v>
      </c>
    </row>
    <row r="1775" spans="1:2" x14ac:dyDescent="0.2">
      <c r="A1775" t="str">
        <f>IF(ISBLANK('December 2016'!A2614),"",IF(ISTEXT('December 2016'!A2614),0,'December 2016'!A2614))</f>
        <v/>
      </c>
      <c r="B1775" t="str">
        <f>IF(ISBLANK('December 2016'!G2614),"",IF(ISTEXT('December 2016'!G2614),0,'December 2016'!G2614))</f>
        <v/>
      </c>
    </row>
    <row r="1776" spans="1:2" x14ac:dyDescent="0.2">
      <c r="A1776">
        <f>IF(ISBLANK('December 2016'!A2618),"",IF(ISTEXT('December 2016'!A2618),0,'December 2016'!A2618))</f>
        <v>448507</v>
      </c>
      <c r="B1776">
        <f>IF(ISBLANK('December 2016'!G2618),"",IF(ISTEXT('December 2016'!G2618),0,'December 2016'!G2618))</f>
        <v>57.5</v>
      </c>
    </row>
    <row r="1777" spans="1:2" x14ac:dyDescent="0.2">
      <c r="A1777" t="str">
        <f>IF(ISBLANK('December 2016'!A2619),"",IF(ISTEXT('December 2016'!A2619),0,'December 2016'!A2619))</f>
        <v/>
      </c>
      <c r="B1777">
        <f>IF(ISBLANK('December 2016'!G2619),"",IF(ISTEXT('December 2016'!G2619),0,'December 2016'!G2619))</f>
        <v>21.06</v>
      </c>
    </row>
    <row r="1778" spans="1:2" x14ac:dyDescent="0.2">
      <c r="A1778" t="str">
        <f>IF(ISBLANK('December 2016'!A2620),"",IF(ISTEXT('December 2016'!A2620),0,'December 2016'!A2620))</f>
        <v/>
      </c>
      <c r="B1778">
        <f>IF(ISBLANK('December 2016'!G2620),"",IF(ISTEXT('December 2016'!G2620),0,'December 2016'!G2620))</f>
        <v>6.48</v>
      </c>
    </row>
    <row r="1779" spans="1:2" x14ac:dyDescent="0.2">
      <c r="A1779">
        <f>IF(ISBLANK('December 2016'!A2624),"",IF(ISTEXT('December 2016'!A2624),0,'December 2016'!A2624))</f>
        <v>448110</v>
      </c>
      <c r="B1779">
        <f>IF(ISBLANK('December 2016'!G2624),"",IF(ISTEXT('December 2016'!G2624),0,'December 2016'!G2624))</f>
        <v>12586.6</v>
      </c>
    </row>
    <row r="1780" spans="1:2" x14ac:dyDescent="0.2">
      <c r="A1780">
        <f>IF(ISBLANK('December 2016'!A2628),"",IF(ISTEXT('December 2016'!A2628),0,'December 2016'!A2628))</f>
        <v>448508</v>
      </c>
      <c r="B1780">
        <f>IF(ISBLANK('December 2016'!G2628),"",IF(ISTEXT('December 2016'!G2628),0,'December 2016'!G2628))</f>
        <v>171.99</v>
      </c>
    </row>
    <row r="1781" spans="1:2" x14ac:dyDescent="0.2">
      <c r="A1781">
        <f>IF(ISBLANK('December 2016'!A2632),"",IF(ISTEXT('December 2016'!A2632),0,'December 2016'!A2632))</f>
        <v>448509</v>
      </c>
      <c r="B1781">
        <f>IF(ISBLANK('December 2016'!G2632),"",IF(ISTEXT('December 2016'!G2632),0,'December 2016'!G2632))</f>
        <v>550</v>
      </c>
    </row>
    <row r="1782" spans="1:2" x14ac:dyDescent="0.2">
      <c r="A1782" t="str">
        <f>IF(ISBLANK('December 2016'!A2633),"",IF(ISTEXT('December 2016'!A2633),0,'December 2016'!A2633))</f>
        <v/>
      </c>
      <c r="B1782">
        <f>IF(ISBLANK('December 2016'!G2633),"",IF(ISTEXT('December 2016'!G2633),0,'December 2016'!G2633))</f>
        <v>450</v>
      </c>
    </row>
    <row r="1783" spans="1:2" x14ac:dyDescent="0.2">
      <c r="A1783" t="str">
        <f>IF(ISBLANK('December 2016'!A2634),"",IF(ISTEXT('December 2016'!A2634),0,'December 2016'!A2634))</f>
        <v/>
      </c>
      <c r="B1783">
        <f>IF(ISBLANK('December 2016'!G2634),"",IF(ISTEXT('December 2016'!G2634),0,'December 2016'!G2634))</f>
        <v>100</v>
      </c>
    </row>
    <row r="1784" spans="1:2" x14ac:dyDescent="0.2">
      <c r="A1784" t="str">
        <f>IF(ISBLANK('December 2016'!A2635),"",IF(ISTEXT('December 2016'!A2635),0,'December 2016'!A2635))</f>
        <v/>
      </c>
      <c r="B1784">
        <f>IF(ISBLANK('December 2016'!G2635),"",IF(ISTEXT('December 2016'!G2635),0,'December 2016'!G2635))</f>
        <v>450</v>
      </c>
    </row>
    <row r="1785" spans="1:2" x14ac:dyDescent="0.2">
      <c r="A1785">
        <f>IF(ISBLANK('December 2016'!A2639),"",IF(ISTEXT('December 2016'!A2639),0,'December 2016'!A2639))</f>
        <v>448510</v>
      </c>
      <c r="B1785">
        <f>IF(ISBLANK('December 2016'!G2639),"",IF(ISTEXT('December 2016'!G2639),0,'December 2016'!G2639))</f>
        <v>7513.15</v>
      </c>
    </row>
    <row r="1786" spans="1:2" x14ac:dyDescent="0.2">
      <c r="A1786">
        <f>IF(ISBLANK('December 2016'!A2643),"",IF(ISTEXT('December 2016'!A2643),0,'December 2016'!A2643))</f>
        <v>448111</v>
      </c>
      <c r="B1786">
        <f>IF(ISBLANK('December 2016'!G2643),"",IF(ISTEXT('December 2016'!G2643),0,'December 2016'!G2643))</f>
        <v>55.08</v>
      </c>
    </row>
    <row r="1787" spans="1:2" x14ac:dyDescent="0.2">
      <c r="A1787">
        <f>IF(ISBLANK('December 2016'!A2647),"",IF(ISTEXT('December 2016'!A2647),0,'December 2016'!A2647))</f>
        <v>448219</v>
      </c>
      <c r="B1787">
        <f>IF(ISBLANK('December 2016'!G2647),"",IF(ISTEXT('December 2016'!G2647),0,'December 2016'!G2647))</f>
        <v>48</v>
      </c>
    </row>
    <row r="1788" spans="1:2" x14ac:dyDescent="0.2">
      <c r="A1788">
        <f>IF(ISBLANK('December 2016'!A2651),"",IF(ISTEXT('December 2016'!A2651),0,'December 2016'!A2651))</f>
        <v>448511</v>
      </c>
      <c r="B1788">
        <f>IF(ISBLANK('December 2016'!G2651),"",IF(ISTEXT('December 2016'!G2651),0,'December 2016'!G2651))</f>
        <v>19.38</v>
      </c>
    </row>
    <row r="1789" spans="1:2" x14ac:dyDescent="0.2">
      <c r="A1789" t="str">
        <f>IF(ISBLANK('December 2016'!A2652),"",IF(ISTEXT('December 2016'!A2652),0,'December 2016'!A2652))</f>
        <v/>
      </c>
      <c r="B1789" t="str">
        <f>IF(ISBLANK('December 2016'!G2652),"",IF(ISTEXT('December 2016'!G2652),0,'December 2016'!G2652))</f>
        <v/>
      </c>
    </row>
    <row r="1790" spans="1:2" x14ac:dyDescent="0.2">
      <c r="A1790">
        <f>IF(ISBLANK('December 2016'!A2656),"",IF(ISTEXT('December 2016'!A2656),0,'December 2016'!A2656))</f>
        <v>448512</v>
      </c>
      <c r="B1790">
        <f>IF(ISBLANK('December 2016'!G2656),"",IF(ISTEXT('December 2016'!G2656),0,'December 2016'!G2656))</f>
        <v>137.69999999999999</v>
      </c>
    </row>
    <row r="1791" spans="1:2" x14ac:dyDescent="0.2">
      <c r="A1791">
        <f>IF(ISBLANK('December 2016'!A2660),"",IF(ISTEXT('December 2016'!A2660),0,'December 2016'!A2660))</f>
        <v>448112</v>
      </c>
      <c r="B1791">
        <f>IF(ISBLANK('December 2016'!G2660),"",IF(ISTEXT('December 2016'!G2660),0,'December 2016'!G2660))</f>
        <v>900</v>
      </c>
    </row>
    <row r="1792" spans="1:2" x14ac:dyDescent="0.2">
      <c r="A1792">
        <f>IF(ISBLANK('December 2016'!A2664),"",IF(ISTEXT('December 2016'!A2664),0,'December 2016'!A2664))</f>
        <v>448513</v>
      </c>
      <c r="B1792">
        <f>IF(ISBLANK('December 2016'!G2664),"",IF(ISTEXT('December 2016'!G2664),0,'December 2016'!G2664))</f>
        <v>131.5</v>
      </c>
    </row>
    <row r="1793" spans="1:2" x14ac:dyDescent="0.2">
      <c r="A1793">
        <f>IF(ISBLANK('December 2016'!A2668),"",IF(ISTEXT('December 2016'!A2668),0,'December 2016'!A2668))</f>
        <v>448207</v>
      </c>
      <c r="B1793">
        <f>IF(ISBLANK('December 2016'!G2668),"",IF(ISTEXT('December 2016'!G2668),0,'December 2016'!G2668))</f>
        <v>125</v>
      </c>
    </row>
    <row r="1794" spans="1:2" x14ac:dyDescent="0.2">
      <c r="A1794">
        <f>IF(ISBLANK('December 2016'!A2669),"",IF(ISTEXT('December 2016'!A2669),0,'December 2016'!A2669))</f>
        <v>448734</v>
      </c>
      <c r="B1794">
        <f>IF(ISBLANK('December 2016'!G2669),"",IF(ISTEXT('December 2016'!G2669),0,'December 2016'!G2669))</f>
        <v>125</v>
      </c>
    </row>
    <row r="1795" spans="1:2" x14ac:dyDescent="0.2">
      <c r="A1795">
        <f>IF(ISBLANK('December 2016'!A2673),"",IF(ISTEXT('December 2016'!A2673),0,'December 2016'!A2673))</f>
        <v>448514</v>
      </c>
      <c r="B1795">
        <f>IF(ISBLANK('December 2016'!G2673),"",IF(ISTEXT('December 2016'!G2673),0,'December 2016'!G2673))</f>
        <v>2498.65</v>
      </c>
    </row>
    <row r="1796" spans="1:2" x14ac:dyDescent="0.2">
      <c r="A1796" t="str">
        <f>IF(ISBLANK('December 2016'!A2674),"",IF(ISTEXT('December 2016'!A2674),0,'December 2016'!A2674))</f>
        <v/>
      </c>
      <c r="B1796">
        <f>IF(ISBLANK('December 2016'!G2674),"",IF(ISTEXT('December 2016'!G2674),0,'December 2016'!G2674))</f>
        <v>3595.01</v>
      </c>
    </row>
    <row r="1797" spans="1:2" x14ac:dyDescent="0.2">
      <c r="A1797">
        <f>IF(ISBLANK('December 2016'!A2678),"",IF(ISTEXT('December 2016'!A2678),0,'December 2016'!A2678))</f>
        <v>448515</v>
      </c>
      <c r="B1797">
        <f>IF(ISBLANK('December 2016'!G2678),"",IF(ISTEXT('December 2016'!G2678),0,'December 2016'!G2678))</f>
        <v>465</v>
      </c>
    </row>
    <row r="1798" spans="1:2" x14ac:dyDescent="0.2">
      <c r="A1798" t="str">
        <f>IF(ISBLANK('December 2016'!A2679),"",IF(ISTEXT('December 2016'!A2679),0,'December 2016'!A2679))</f>
        <v/>
      </c>
      <c r="B1798">
        <f>IF(ISBLANK('December 2016'!G2679),"",IF(ISTEXT('December 2016'!G2679),0,'December 2016'!G2679))</f>
        <v>465</v>
      </c>
    </row>
    <row r="1799" spans="1:2" x14ac:dyDescent="0.2">
      <c r="A1799">
        <f>IF(ISBLANK('December 2016'!A2683),"",IF(ISTEXT('December 2016'!A2683),0,'December 2016'!A2683))</f>
        <v>448516</v>
      </c>
      <c r="B1799">
        <f>IF(ISBLANK('December 2016'!G2683),"",IF(ISTEXT('December 2016'!G2683),0,'December 2016'!G2683))</f>
        <v>5.94</v>
      </c>
    </row>
    <row r="1800" spans="1:2" x14ac:dyDescent="0.2">
      <c r="A1800">
        <f>IF(ISBLANK('December 2016'!A2687),"",IF(ISTEXT('December 2016'!A2687),0,'December 2016'!A2687))</f>
        <v>448517</v>
      </c>
      <c r="B1800">
        <f>IF(ISBLANK('December 2016'!G2687),"",IF(ISTEXT('December 2016'!G2687),0,'December 2016'!G2687))</f>
        <v>939.5</v>
      </c>
    </row>
    <row r="1801" spans="1:2" x14ac:dyDescent="0.2">
      <c r="A1801" t="str">
        <f>IF(ISBLANK('December 2016'!A2688),"",IF(ISTEXT('December 2016'!A2688),0,'December 2016'!A2688))</f>
        <v/>
      </c>
      <c r="B1801">
        <f>IF(ISBLANK('December 2016'!G2688),"",IF(ISTEXT('December 2016'!G2688),0,'December 2016'!G2688))</f>
        <v>385</v>
      </c>
    </row>
    <row r="1802" spans="1:2" x14ac:dyDescent="0.2">
      <c r="A1802" t="str">
        <f>IF(ISBLANK('December 2016'!A2689),"",IF(ISTEXT('December 2016'!A2689),0,'December 2016'!A2689))</f>
        <v/>
      </c>
      <c r="B1802">
        <f>IF(ISBLANK('December 2016'!G2689),"",IF(ISTEXT('December 2016'!G2689),0,'December 2016'!G2689))</f>
        <v>350</v>
      </c>
    </row>
    <row r="1803" spans="1:2" x14ac:dyDescent="0.2">
      <c r="A1803" t="str">
        <f>IF(ISBLANK('December 2016'!A2690),"",IF(ISTEXT('December 2016'!A2690),0,'December 2016'!A2690))</f>
        <v/>
      </c>
      <c r="B1803">
        <f>IF(ISBLANK('December 2016'!G2690),"",IF(ISTEXT('December 2016'!G2690),0,'December 2016'!G2690))</f>
        <v>1680</v>
      </c>
    </row>
    <row r="1804" spans="1:2" x14ac:dyDescent="0.2">
      <c r="A1804">
        <f>IF(ISBLANK('December 2016'!A2694),"",IF(ISTEXT('December 2016'!A2694),0,'December 2016'!A2694))</f>
        <v>448518</v>
      </c>
      <c r="B1804">
        <f>IF(ISBLANK('December 2016'!G2694),"",IF(ISTEXT('December 2016'!G2694),0,'December 2016'!G2694))</f>
        <v>3374.1</v>
      </c>
    </row>
    <row r="1805" spans="1:2" x14ac:dyDescent="0.2">
      <c r="A1805">
        <f>IF(ISBLANK('December 2016'!A2698),"",IF(ISTEXT('December 2016'!A2698),0,'December 2016'!A2698))</f>
        <v>448113</v>
      </c>
      <c r="B1805">
        <f>IF(ISBLANK('December 2016'!G2698),"",IF(ISTEXT('December 2016'!G2698),0,'December 2016'!G2698))</f>
        <v>114.81</v>
      </c>
    </row>
    <row r="1806" spans="1:2" x14ac:dyDescent="0.2">
      <c r="A1806">
        <f>IF(ISBLANK('December 2016'!A2702),"",IF(ISTEXT('December 2016'!A2702),0,'December 2016'!A2702))</f>
        <v>448519</v>
      </c>
      <c r="B1806">
        <f>IF(ISBLANK('December 2016'!G2702),"",IF(ISTEXT('December 2016'!G2702),0,'December 2016'!G2702))</f>
        <v>418.39</v>
      </c>
    </row>
    <row r="1807" spans="1:2" x14ac:dyDescent="0.2">
      <c r="A1807" t="str">
        <f>IF(ISBLANK('December 2016'!A2703),"",IF(ISTEXT('December 2016'!A2703),0,'December 2016'!A2703))</f>
        <v/>
      </c>
      <c r="B1807">
        <f>IF(ISBLANK('December 2016'!G2703),"",IF(ISTEXT('December 2016'!G2703),0,'December 2016'!G2703))</f>
        <v>93.24</v>
      </c>
    </row>
    <row r="1808" spans="1:2" x14ac:dyDescent="0.2">
      <c r="A1808">
        <f>IF(ISBLANK('December 2016'!A2707),"",IF(ISTEXT('December 2016'!A2707),0,'December 2016'!A2707))</f>
        <v>448520</v>
      </c>
      <c r="B1808">
        <f>IF(ISBLANK('December 2016'!G2707),"",IF(ISTEXT('December 2016'!G2707),0,'December 2016'!G2707))</f>
        <v>6005</v>
      </c>
    </row>
    <row r="1809" spans="1:2" x14ac:dyDescent="0.2">
      <c r="A1809">
        <f>IF(ISBLANK('December 2016'!A2711),"",IF(ISTEXT('December 2016'!A2711),0,'December 2016'!A2711))</f>
        <v>448114</v>
      </c>
      <c r="B1809">
        <f>IF(ISBLANK('December 2016'!G2711),"",IF(ISTEXT('December 2016'!G2711),0,'December 2016'!G2711))</f>
        <v>24.3</v>
      </c>
    </row>
    <row r="1810" spans="1:2" x14ac:dyDescent="0.2">
      <c r="A1810">
        <f>IF(ISBLANK('December 2016'!A2715),"",IF(ISTEXT('December 2016'!A2715),0,'December 2016'!A2715))</f>
        <v>448115</v>
      </c>
      <c r="B1810">
        <f>IF(ISBLANK('December 2016'!G2715),"",IF(ISTEXT('December 2016'!G2715),0,'December 2016'!G2715))</f>
        <v>56.16</v>
      </c>
    </row>
    <row r="1811" spans="1:2" x14ac:dyDescent="0.2">
      <c r="A1811">
        <f>IF(ISBLANK('December 2016'!A2719),"",IF(ISTEXT('December 2016'!A2719),0,'December 2016'!A2719))</f>
        <v>448521</v>
      </c>
      <c r="B1811">
        <f>IF(ISBLANK('December 2016'!G2719),"",IF(ISTEXT('December 2016'!G2719),0,'December 2016'!G2719))</f>
        <v>450</v>
      </c>
    </row>
    <row r="1812" spans="1:2" x14ac:dyDescent="0.2">
      <c r="A1812" t="str">
        <f>IF(ISBLANK('December 2016'!A2720),"",IF(ISTEXT('December 2016'!A2720),0,'December 2016'!A2720))</f>
        <v/>
      </c>
      <c r="B1812">
        <f>IF(ISBLANK('December 2016'!G2720),"",IF(ISTEXT('December 2016'!G2720),0,'December 2016'!G2720))</f>
        <v>200</v>
      </c>
    </row>
    <row r="1813" spans="1:2" x14ac:dyDescent="0.2">
      <c r="A1813" t="str">
        <f>IF(ISBLANK('December 2016'!A2721),"",IF(ISTEXT('December 2016'!A2721),0,'December 2016'!A2721))</f>
        <v/>
      </c>
      <c r="B1813">
        <f>IF(ISBLANK('December 2016'!G2721),"",IF(ISTEXT('December 2016'!G2721),0,'December 2016'!G2721))</f>
        <v>500</v>
      </c>
    </row>
    <row r="1814" spans="1:2" x14ac:dyDescent="0.2">
      <c r="A1814" t="str">
        <f>IF(ISBLANK('December 2016'!A2722),"",IF(ISTEXT('December 2016'!A2722),0,'December 2016'!A2722))</f>
        <v/>
      </c>
      <c r="B1814">
        <f>IF(ISBLANK('December 2016'!G2722),"",IF(ISTEXT('December 2016'!G2722),0,'December 2016'!G2722))</f>
        <v>250</v>
      </c>
    </row>
    <row r="1815" spans="1:2" x14ac:dyDescent="0.2">
      <c r="A1815">
        <f>IF(ISBLANK('December 2016'!A2726),"",IF(ISTEXT('December 2016'!A2726),0,'December 2016'!A2726))</f>
        <v>448116</v>
      </c>
      <c r="B1815">
        <f>IF(ISBLANK('December 2016'!G2726),"",IF(ISTEXT('December 2016'!G2726),0,'December 2016'!G2726))</f>
        <v>30.32</v>
      </c>
    </row>
    <row r="1816" spans="1:2" x14ac:dyDescent="0.2">
      <c r="A1816">
        <f>IF(ISBLANK('December 2016'!A2727),"",IF(ISTEXT('December 2016'!A2727),0,'December 2016'!A2727))</f>
        <v>448715</v>
      </c>
      <c r="B1816">
        <f>IF(ISBLANK('December 2016'!G2727),"",IF(ISTEXT('December 2016'!G2727),0,'December 2016'!G2727))</f>
        <v>412.35</v>
      </c>
    </row>
    <row r="1817" spans="1:2" x14ac:dyDescent="0.2">
      <c r="A1817">
        <f>IF(ISBLANK('December 2016'!A2731),"",IF(ISTEXT('December 2016'!A2731),0,'December 2016'!A2731))</f>
        <v>448117</v>
      </c>
      <c r="B1817">
        <f>IF(ISBLANK('December 2016'!G2731),"",IF(ISTEXT('December 2016'!G2731),0,'December 2016'!G2731))</f>
        <v>132.65</v>
      </c>
    </row>
    <row r="1818" spans="1:2" x14ac:dyDescent="0.2">
      <c r="A1818">
        <f>IF(ISBLANK('December 2016'!A2735),"",IF(ISTEXT('December 2016'!A2735),0,'December 2016'!A2735))</f>
        <v>448522</v>
      </c>
      <c r="B1818">
        <f>IF(ISBLANK('December 2016'!G2735),"",IF(ISTEXT('December 2016'!G2735),0,'December 2016'!G2735))</f>
        <v>500</v>
      </c>
    </row>
    <row r="1819" spans="1:2" x14ac:dyDescent="0.2">
      <c r="A1819" t="str">
        <f>IF(ISBLANK('December 2016'!A2736),"",IF(ISTEXT('December 2016'!A2736),0,'December 2016'!A2736))</f>
        <v/>
      </c>
      <c r="B1819">
        <f>IF(ISBLANK('December 2016'!G2736),"",IF(ISTEXT('December 2016'!G2736),0,'December 2016'!G2736))</f>
        <v>500</v>
      </c>
    </row>
    <row r="1820" spans="1:2" x14ac:dyDescent="0.2">
      <c r="A1820">
        <f>IF(ISBLANK('December 2016'!A2740),"",IF(ISTEXT('December 2016'!A2740),0,'December 2016'!A2740))</f>
        <v>448523</v>
      </c>
      <c r="B1820">
        <f>IF(ISBLANK('December 2016'!G2740),"",IF(ISTEXT('December 2016'!G2740),0,'December 2016'!G2740))</f>
        <v>18.14</v>
      </c>
    </row>
    <row r="1821" spans="1:2" x14ac:dyDescent="0.2">
      <c r="A1821">
        <f>IF(ISBLANK('December 2016'!A2744),"",IF(ISTEXT('December 2016'!A2744),0,'December 2016'!A2744))</f>
        <v>448524</v>
      </c>
      <c r="B1821">
        <f>IF(ISBLANK('December 2016'!G2744),"",IF(ISTEXT('December 2016'!G2744),0,'December 2016'!G2744))</f>
        <v>450</v>
      </c>
    </row>
    <row r="1822" spans="1:2" x14ac:dyDescent="0.2">
      <c r="A1822" t="str">
        <f>IF(ISBLANK('December 2016'!A2745),"",IF(ISTEXT('December 2016'!A2745),0,'December 2016'!A2745))</f>
        <v/>
      </c>
      <c r="B1822">
        <f>IF(ISBLANK('December 2016'!G2745),"",IF(ISTEXT('December 2016'!G2745),0,'December 2016'!G2745))</f>
        <v>450</v>
      </c>
    </row>
    <row r="1823" spans="1:2" x14ac:dyDescent="0.2">
      <c r="A1823" t="str">
        <f>IF(ISBLANK('December 2016'!A2746),"",IF(ISTEXT('December 2016'!A2746),0,'December 2016'!A2746))</f>
        <v/>
      </c>
      <c r="B1823">
        <f>IF(ISBLANK('December 2016'!G2746),"",IF(ISTEXT('December 2016'!G2746),0,'December 2016'!G2746))</f>
        <v>450</v>
      </c>
    </row>
    <row r="1824" spans="1:2" x14ac:dyDescent="0.2">
      <c r="A1824">
        <f>IF(ISBLANK('December 2016'!A2750),"",IF(ISTEXT('December 2016'!A2750),0,'December 2016'!A2750))</f>
        <v>448525</v>
      </c>
      <c r="B1824">
        <f>IF(ISBLANK('December 2016'!G2750),"",IF(ISTEXT('December 2016'!G2750),0,'December 2016'!G2750))</f>
        <v>398.75</v>
      </c>
    </row>
    <row r="1825" spans="1:2" x14ac:dyDescent="0.2">
      <c r="A1825">
        <f>IF(ISBLANK('December 2016'!A2754),"",IF(ISTEXT('December 2016'!A2754),0,'December 2016'!A2754))</f>
        <v>448118</v>
      </c>
      <c r="B1825">
        <f>IF(ISBLANK('December 2016'!G2754),"",IF(ISTEXT('December 2016'!G2754),0,'December 2016'!G2754))</f>
        <v>4017.5</v>
      </c>
    </row>
    <row r="1826" spans="1:2" x14ac:dyDescent="0.2">
      <c r="A1826" t="str">
        <f>IF(ISBLANK('December 2016'!A2755),"",IF(ISTEXT('December 2016'!A2755),0,'December 2016'!A2755))</f>
        <v/>
      </c>
      <c r="B1826" t="str">
        <f>IF(ISBLANK('December 2016'!G2755),"",IF(ISTEXT('December 2016'!G2755),0,'December 2016'!G2755))</f>
        <v/>
      </c>
    </row>
    <row r="1827" spans="1:2" x14ac:dyDescent="0.2">
      <c r="A1827">
        <f>IF(ISBLANK('December 2016'!A2756),"",IF(ISTEXT('December 2016'!A2756),0,'December 2016'!A2756))</f>
        <v>448526</v>
      </c>
      <c r="B1827">
        <f>IF(ISBLANK('December 2016'!G2756),"",IF(ISTEXT('December 2016'!G2756),0,'December 2016'!G2756))</f>
        <v>3554.75</v>
      </c>
    </row>
    <row r="1828" spans="1:2" x14ac:dyDescent="0.2">
      <c r="A1828" t="str">
        <f>IF(ISBLANK('December 2016'!A2757),"",IF(ISTEXT('December 2016'!A2757),0,'December 2016'!A2757))</f>
        <v/>
      </c>
      <c r="B1828" t="str">
        <f>IF(ISBLANK('December 2016'!G2757),"",IF(ISTEXT('December 2016'!G2757),0,'December 2016'!G2757))</f>
        <v/>
      </c>
    </row>
    <row r="1829" spans="1:2" x14ac:dyDescent="0.2">
      <c r="A1829">
        <f>IF(ISBLANK('December 2016'!A2761),"",IF(ISTEXT('December 2016'!A2761),0,'December 2016'!A2761))</f>
        <v>448119</v>
      </c>
      <c r="B1829">
        <f>IF(ISBLANK('December 2016'!G2761),"",IF(ISTEXT('December 2016'!G2761),0,'December 2016'!G2761))</f>
        <v>2625</v>
      </c>
    </row>
    <row r="1830" spans="1:2" x14ac:dyDescent="0.2">
      <c r="A1830">
        <f>IF(ISBLANK('December 2016'!A2762),"",IF(ISTEXT('December 2016'!A2762),0,'December 2016'!A2762))</f>
        <v>448527</v>
      </c>
      <c r="B1830">
        <f>IF(ISBLANK('December 2016'!G2762),"",IF(ISTEXT('December 2016'!G2762),0,'December 2016'!G2762))</f>
        <v>87.21</v>
      </c>
    </row>
    <row r="1831" spans="1:2" x14ac:dyDescent="0.2">
      <c r="A1831">
        <f>IF(ISBLANK('December 2016'!A2763),"",IF(ISTEXT('December 2016'!A2763),0,'December 2016'!A2763))</f>
        <v>448643</v>
      </c>
      <c r="B1831">
        <f>IF(ISBLANK('December 2016'!G2763),"",IF(ISTEXT('December 2016'!G2763),0,'December 2016'!G2763))</f>
        <v>2625</v>
      </c>
    </row>
    <row r="1832" spans="1:2" x14ac:dyDescent="0.2">
      <c r="A1832">
        <f>IF(ISBLANK('December 2016'!A2767),"",IF(ISTEXT('December 2016'!A2767),0,'December 2016'!A2767))</f>
        <v>448528</v>
      </c>
      <c r="B1832">
        <f>IF(ISBLANK('December 2016'!G2767),"",IF(ISTEXT('December 2016'!G2767),0,'December 2016'!G2767))</f>
        <v>2685</v>
      </c>
    </row>
    <row r="1833" spans="1:2" x14ac:dyDescent="0.2">
      <c r="A1833">
        <f>IF(ISBLANK('December 2016'!A2771),"",IF(ISTEXT('December 2016'!A2771),0,'December 2016'!A2771))</f>
        <v>448529</v>
      </c>
      <c r="B1833">
        <f>IF(ISBLANK('December 2016'!G2771),"",IF(ISTEXT('December 2016'!G2771),0,'December 2016'!G2771))</f>
        <v>44868</v>
      </c>
    </row>
    <row r="1834" spans="1:2" x14ac:dyDescent="0.2">
      <c r="A1834" t="e">
        <f>IF(ISBLANK('December 2016'!#REF!),"",IF(ISTEXT('December 2016'!#REF!),0,'December 2016'!#REF!))</f>
        <v>#REF!</v>
      </c>
      <c r="B1834" t="e">
        <f>IF(ISBLANK('December 2016'!#REF!),"",IF(ISTEXT('December 2016'!#REF!),0,'December 2016'!#REF!))</f>
        <v>#REF!</v>
      </c>
    </row>
    <row r="1835" spans="1:2" x14ac:dyDescent="0.2">
      <c r="A1835" t="e">
        <f>IF(ISBLANK('December 2016'!#REF!),"",IF(ISTEXT('December 2016'!#REF!),0,'December 2016'!#REF!))</f>
        <v>#REF!</v>
      </c>
      <c r="B1835" t="e">
        <f>IF(ISBLANK('December 2016'!#REF!),"",IF(ISTEXT('December 2016'!#REF!),0,'December 2016'!#REF!))</f>
        <v>#REF!</v>
      </c>
    </row>
    <row r="1836" spans="1:2" x14ac:dyDescent="0.2">
      <c r="A1836">
        <f>IF(ISBLANK('December 2016'!A2775),"",IF(ISTEXT('December 2016'!A2775),0,'December 2016'!A2775))</f>
        <v>448120</v>
      </c>
      <c r="B1836">
        <f>IF(ISBLANK('December 2016'!G2775),"",IF(ISTEXT('December 2016'!G2775),0,'December 2016'!G2775))</f>
        <v>721.48</v>
      </c>
    </row>
    <row r="1837" spans="1:2" x14ac:dyDescent="0.2">
      <c r="A1837">
        <f>IF(ISBLANK('December 2016'!A2779),"",IF(ISTEXT('December 2016'!A2779),0,'December 2016'!A2779))</f>
        <v>448121</v>
      </c>
      <c r="B1837">
        <f>IF(ISBLANK('December 2016'!G2779),"",IF(ISTEXT('December 2016'!G2779),0,'December 2016'!G2779))</f>
        <v>3500</v>
      </c>
    </row>
    <row r="1838" spans="1:2" x14ac:dyDescent="0.2">
      <c r="A1838">
        <f>IF(ISBLANK('December 2016'!A2780),"",IF(ISTEXT('December 2016'!A2780),0,'December 2016'!A2780))</f>
        <v>448199</v>
      </c>
      <c r="B1838">
        <f>IF(ISBLANK('December 2016'!G2780),"",IF(ISTEXT('December 2016'!G2780),0,'December 2016'!G2780))</f>
        <v>450</v>
      </c>
    </row>
    <row r="1839" spans="1:2" x14ac:dyDescent="0.2">
      <c r="A1839">
        <f>IF(ISBLANK('December 2016'!A2781),"",IF(ISTEXT('December 2016'!A2781),0,'December 2016'!A2781))</f>
        <v>448530</v>
      </c>
      <c r="B1839">
        <f>IF(ISBLANK('December 2016'!G2781),"",IF(ISTEXT('December 2016'!G2781),0,'December 2016'!G2781))</f>
        <v>1000</v>
      </c>
    </row>
    <row r="1840" spans="1:2" x14ac:dyDescent="0.2">
      <c r="A1840" t="str">
        <f>IF(ISBLANK('December 2016'!A2782),"",IF(ISTEXT('December 2016'!A2782),0,'December 2016'!A2782))</f>
        <v/>
      </c>
      <c r="B1840">
        <f>IF(ISBLANK('December 2016'!G2782),"",IF(ISTEXT('December 2016'!G2782),0,'December 2016'!G2782))</f>
        <v>2500</v>
      </c>
    </row>
    <row r="1841" spans="1:2" x14ac:dyDescent="0.2">
      <c r="A1841">
        <f>IF(ISBLANK('December 2016'!A2786),"",IF(ISTEXT('December 2016'!A2786),0,'December 2016'!A2786))</f>
        <v>448122</v>
      </c>
      <c r="B1841">
        <f>IF(ISBLANK('December 2016'!G2786),"",IF(ISTEXT('December 2016'!G2786),0,'December 2016'!G2786))</f>
        <v>366.14</v>
      </c>
    </row>
    <row r="1842" spans="1:2" x14ac:dyDescent="0.2">
      <c r="A1842" t="e">
        <f>IF(ISBLANK('December 2016'!#REF!),"",IF(ISTEXT('December 2016'!#REF!),0,'December 2016'!#REF!))</f>
        <v>#REF!</v>
      </c>
      <c r="B1842" t="e">
        <f>IF(ISBLANK('December 2016'!#REF!),"",IF(ISTEXT('December 2016'!#REF!),0,'December 2016'!#REF!))</f>
        <v>#REF!</v>
      </c>
    </row>
    <row r="1843" spans="1:2" x14ac:dyDescent="0.2">
      <c r="A1843">
        <f>IF(ISBLANK('December 2016'!A2790),"",IF(ISTEXT('December 2016'!A2790),0,'December 2016'!A2790))</f>
        <v>448123</v>
      </c>
      <c r="B1843">
        <f>IF(ISBLANK('December 2016'!G2790),"",IF(ISTEXT('December 2016'!G2790),0,'December 2016'!G2790))</f>
        <v>357</v>
      </c>
    </row>
    <row r="1844" spans="1:2" x14ac:dyDescent="0.2">
      <c r="A1844" t="str">
        <f>IF(ISBLANK('December 2016'!A2791),"",IF(ISTEXT('December 2016'!A2791),0,'December 2016'!A2791))</f>
        <v/>
      </c>
      <c r="B1844">
        <f>IF(ISBLANK('December 2016'!G2791),"",IF(ISTEXT('December 2016'!G2791),0,'December 2016'!G2791))</f>
        <v>357</v>
      </c>
    </row>
    <row r="1845" spans="1:2" x14ac:dyDescent="0.2">
      <c r="A1845" t="str">
        <f>IF(ISBLANK('December 2016'!A2792),"",IF(ISTEXT('December 2016'!A2792),0,'December 2016'!A2792))</f>
        <v/>
      </c>
      <c r="B1845">
        <f>IF(ISBLANK('December 2016'!G2792),"",IF(ISTEXT('December 2016'!G2792),0,'December 2016'!G2792))</f>
        <v>357</v>
      </c>
    </row>
    <row r="1846" spans="1:2" x14ac:dyDescent="0.2">
      <c r="A1846" t="str">
        <f>IF(ISBLANK('December 2016'!A2793),"",IF(ISTEXT('December 2016'!A2793),0,'December 2016'!A2793))</f>
        <v/>
      </c>
      <c r="B1846">
        <f>IF(ISBLANK('December 2016'!G2793),"",IF(ISTEXT('December 2016'!G2793),0,'December 2016'!G2793))</f>
        <v>357</v>
      </c>
    </row>
    <row r="1847" spans="1:2" x14ac:dyDescent="0.2">
      <c r="A1847" t="str">
        <f>IF(ISBLANK('December 2016'!A2794),"",IF(ISTEXT('December 2016'!A2794),0,'December 2016'!A2794))</f>
        <v/>
      </c>
      <c r="B1847">
        <f>IF(ISBLANK('December 2016'!G2794),"",IF(ISTEXT('December 2016'!G2794),0,'December 2016'!G2794))</f>
        <v>357</v>
      </c>
    </row>
    <row r="1848" spans="1:2" x14ac:dyDescent="0.2">
      <c r="A1848" t="str">
        <f>IF(ISBLANK('December 2016'!A2795),"",IF(ISTEXT('December 2016'!A2795),0,'December 2016'!A2795))</f>
        <v/>
      </c>
      <c r="B1848">
        <f>IF(ISBLANK('December 2016'!G2795),"",IF(ISTEXT('December 2016'!G2795),0,'December 2016'!G2795))</f>
        <v>357</v>
      </c>
    </row>
    <row r="1849" spans="1:2" x14ac:dyDescent="0.2">
      <c r="A1849" t="str">
        <f>IF(ISBLANK('December 2016'!A2796),"",IF(ISTEXT('December 2016'!A2796),0,'December 2016'!A2796))</f>
        <v/>
      </c>
      <c r="B1849">
        <f>IF(ISBLANK('December 2016'!G2796),"",IF(ISTEXT('December 2016'!G2796),0,'December 2016'!G2796))</f>
        <v>358</v>
      </c>
    </row>
    <row r="1850" spans="1:2" x14ac:dyDescent="0.2">
      <c r="A1850">
        <f>IF(ISBLANK('December 2016'!A2800),"",IF(ISTEXT('December 2016'!A2800),0,'December 2016'!A2800))</f>
        <v>448531</v>
      </c>
      <c r="B1850">
        <f>IF(ISBLANK('December 2016'!G2800),"",IF(ISTEXT('December 2016'!G2800),0,'December 2016'!G2800))</f>
        <v>600</v>
      </c>
    </row>
    <row r="1851" spans="1:2" x14ac:dyDescent="0.2">
      <c r="A1851" t="str">
        <f>IF(ISBLANK('December 2016'!A2801),"",IF(ISTEXT('December 2016'!A2801),0,'December 2016'!A2801))</f>
        <v/>
      </c>
      <c r="B1851">
        <f>IF(ISBLANK('December 2016'!G2801),"",IF(ISTEXT('December 2016'!G2801),0,'December 2016'!G2801))</f>
        <v>1125</v>
      </c>
    </row>
    <row r="1852" spans="1:2" x14ac:dyDescent="0.2">
      <c r="A1852" t="str">
        <f>IF(ISBLANK('December 2016'!A2802),"",IF(ISTEXT('December 2016'!A2802),0,'December 2016'!A2802))</f>
        <v/>
      </c>
      <c r="B1852">
        <f>IF(ISBLANK('December 2016'!G2802),"",IF(ISTEXT('December 2016'!G2802),0,'December 2016'!G2802))</f>
        <v>50</v>
      </c>
    </row>
    <row r="1853" spans="1:2" x14ac:dyDescent="0.2">
      <c r="A1853" t="str">
        <f>IF(ISBLANK('December 2016'!A2803),"",IF(ISTEXT('December 2016'!A2803),0,'December 2016'!A2803))</f>
        <v/>
      </c>
      <c r="B1853">
        <f>IF(ISBLANK('December 2016'!G2803),"",IF(ISTEXT('December 2016'!G2803),0,'December 2016'!G2803))</f>
        <v>1800</v>
      </c>
    </row>
    <row r="1854" spans="1:2" x14ac:dyDescent="0.2">
      <c r="A1854" t="str">
        <f>IF(ISBLANK('December 2016'!A2804),"",IF(ISTEXT('December 2016'!A2804),0,'December 2016'!A2804))</f>
        <v/>
      </c>
      <c r="B1854">
        <f>IF(ISBLANK('December 2016'!G2804),"",IF(ISTEXT('December 2016'!G2804),0,'December 2016'!G2804))</f>
        <v>300</v>
      </c>
    </row>
    <row r="1855" spans="1:2" x14ac:dyDescent="0.2">
      <c r="A1855" t="str">
        <f>IF(ISBLANK('December 2016'!A2805),"",IF(ISTEXT('December 2016'!A2805),0,'December 2016'!A2805))</f>
        <v/>
      </c>
      <c r="B1855">
        <f>IF(ISBLANK('December 2016'!G2805),"",IF(ISTEXT('December 2016'!G2805),0,'December 2016'!G2805))</f>
        <v>600</v>
      </c>
    </row>
    <row r="1856" spans="1:2" x14ac:dyDescent="0.2">
      <c r="A1856" t="str">
        <f>IF(ISBLANK('December 2016'!A2806),"",IF(ISTEXT('December 2016'!A2806),0,'December 2016'!A2806))</f>
        <v/>
      </c>
      <c r="B1856">
        <f>IF(ISBLANK('December 2016'!G2806),"",IF(ISTEXT('December 2016'!G2806),0,'December 2016'!G2806))</f>
        <v>300</v>
      </c>
    </row>
    <row r="1857" spans="1:2" x14ac:dyDescent="0.2">
      <c r="A1857" t="str">
        <f>IF(ISBLANK('December 2016'!A2807),"",IF(ISTEXT('December 2016'!A2807),0,'December 2016'!A2807))</f>
        <v/>
      </c>
      <c r="B1857">
        <f>IF(ISBLANK('December 2016'!G2807),"",IF(ISTEXT('December 2016'!G2807),0,'December 2016'!G2807))</f>
        <v>50</v>
      </c>
    </row>
    <row r="1858" spans="1:2" x14ac:dyDescent="0.2">
      <c r="A1858" t="str">
        <f>IF(ISBLANK('December 2016'!A2808),"",IF(ISTEXT('December 2016'!A2808),0,'December 2016'!A2808))</f>
        <v/>
      </c>
      <c r="B1858">
        <f>IF(ISBLANK('December 2016'!G2808),"",IF(ISTEXT('December 2016'!G2808),0,'December 2016'!G2808))</f>
        <v>750</v>
      </c>
    </row>
    <row r="1859" spans="1:2" x14ac:dyDescent="0.2">
      <c r="A1859" t="str">
        <f>IF(ISBLANK('December 2016'!A2809),"",IF(ISTEXT('December 2016'!A2809),0,'December 2016'!A2809))</f>
        <v/>
      </c>
      <c r="B1859">
        <f>IF(ISBLANK('December 2016'!G2809),"",IF(ISTEXT('December 2016'!G2809),0,'December 2016'!G2809))</f>
        <v>825</v>
      </c>
    </row>
    <row r="1860" spans="1:2" x14ac:dyDescent="0.2">
      <c r="A1860" t="str">
        <f>IF(ISBLANK('December 2016'!A2810),"",IF(ISTEXT('December 2016'!A2810),0,'December 2016'!A2810))</f>
        <v/>
      </c>
      <c r="B1860" t="str">
        <f>IF(ISBLANK('December 2016'!G2810),"",IF(ISTEXT('December 2016'!G2810),0,'December 2016'!G2810))</f>
        <v/>
      </c>
    </row>
    <row r="1861" spans="1:2" x14ac:dyDescent="0.2">
      <c r="A1861">
        <f>IF(ISBLANK('December 2016'!A2814),"",IF(ISTEXT('December 2016'!A2814),0,'December 2016'!A2814))</f>
        <v>448532</v>
      </c>
      <c r="B1861">
        <f>IF(ISBLANK('December 2016'!G2814),"",IF(ISTEXT('December 2016'!G2814),0,'December 2016'!G2814))</f>
        <v>450</v>
      </c>
    </row>
    <row r="1862" spans="1:2" x14ac:dyDescent="0.2">
      <c r="A1862" t="str">
        <f>IF(ISBLANK('December 2016'!A2815),"",IF(ISTEXT('December 2016'!A2815),0,'December 2016'!A2815))</f>
        <v/>
      </c>
      <c r="B1862">
        <f>IF(ISBLANK('December 2016'!G2815),"",IF(ISTEXT('December 2016'!G2815),0,'December 2016'!G2815))</f>
        <v>550</v>
      </c>
    </row>
    <row r="1863" spans="1:2" x14ac:dyDescent="0.2">
      <c r="A1863" t="str">
        <f>IF(ISBLANK('December 2016'!A2816),"",IF(ISTEXT('December 2016'!A2816),0,'December 2016'!A2816))</f>
        <v/>
      </c>
      <c r="B1863">
        <f>IF(ISBLANK('December 2016'!G2816),"",IF(ISTEXT('December 2016'!G2816),0,'December 2016'!G2816))</f>
        <v>100</v>
      </c>
    </row>
    <row r="1864" spans="1:2" x14ac:dyDescent="0.2">
      <c r="A1864" t="str">
        <f>IF(ISBLANK('December 2016'!A2817),"",IF(ISTEXT('December 2016'!A2817),0,'December 2016'!A2817))</f>
        <v/>
      </c>
      <c r="B1864">
        <f>IF(ISBLANK('December 2016'!G2817),"",IF(ISTEXT('December 2016'!G2817),0,'December 2016'!G2817))</f>
        <v>100</v>
      </c>
    </row>
    <row r="1865" spans="1:2" x14ac:dyDescent="0.2">
      <c r="A1865" t="str">
        <f>IF(ISBLANK('December 2016'!A2818),"",IF(ISTEXT('December 2016'!A2818),0,'December 2016'!A2818))</f>
        <v/>
      </c>
      <c r="B1865">
        <f>IF(ISBLANK('December 2016'!G2818),"",IF(ISTEXT('December 2016'!G2818),0,'December 2016'!G2818))</f>
        <v>100</v>
      </c>
    </row>
    <row r="1866" spans="1:2" x14ac:dyDescent="0.2">
      <c r="A1866" t="str">
        <f>IF(ISBLANK('December 2016'!A2819),"",IF(ISTEXT('December 2016'!A2819),0,'December 2016'!A2819))</f>
        <v/>
      </c>
      <c r="B1866">
        <f>IF(ISBLANK('December 2016'!G2819),"",IF(ISTEXT('December 2016'!G2819),0,'December 2016'!G2819))</f>
        <v>100</v>
      </c>
    </row>
    <row r="1867" spans="1:2" x14ac:dyDescent="0.2">
      <c r="A1867" t="str">
        <f>IF(ISBLANK('December 2016'!A2820),"",IF(ISTEXT('December 2016'!A2820),0,'December 2016'!A2820))</f>
        <v/>
      </c>
      <c r="B1867">
        <f>IF(ISBLANK('December 2016'!G2820),"",IF(ISTEXT('December 2016'!G2820),0,'December 2016'!G2820))</f>
        <v>100</v>
      </c>
    </row>
    <row r="1868" spans="1:2" x14ac:dyDescent="0.2">
      <c r="A1868" t="str">
        <f>IF(ISBLANK('December 2016'!A2821),"",IF(ISTEXT('December 2016'!A2821),0,'December 2016'!A2821))</f>
        <v/>
      </c>
      <c r="B1868">
        <f>IF(ISBLANK('December 2016'!G2821),"",IF(ISTEXT('December 2016'!G2821),0,'December 2016'!G2821))</f>
        <v>100</v>
      </c>
    </row>
    <row r="1869" spans="1:2" x14ac:dyDescent="0.2">
      <c r="A1869" t="str">
        <f>IF(ISBLANK('December 2016'!A2822),"",IF(ISTEXT('December 2016'!A2822),0,'December 2016'!A2822))</f>
        <v/>
      </c>
      <c r="B1869">
        <f>IF(ISBLANK('December 2016'!G2822),"",IF(ISTEXT('December 2016'!G2822),0,'December 2016'!G2822))</f>
        <v>100</v>
      </c>
    </row>
    <row r="1870" spans="1:2" x14ac:dyDescent="0.2">
      <c r="A1870" t="str">
        <f>IF(ISBLANK('December 2016'!A2823),"",IF(ISTEXT('December 2016'!A2823),0,'December 2016'!A2823))</f>
        <v/>
      </c>
      <c r="B1870">
        <f>IF(ISBLANK('December 2016'!G2823),"",IF(ISTEXT('December 2016'!G2823),0,'December 2016'!G2823))</f>
        <v>100</v>
      </c>
    </row>
    <row r="1871" spans="1:2" x14ac:dyDescent="0.2">
      <c r="A1871" t="str">
        <f>IF(ISBLANK('December 2016'!A2824),"",IF(ISTEXT('December 2016'!A2824),0,'December 2016'!A2824))</f>
        <v/>
      </c>
      <c r="B1871">
        <f>IF(ISBLANK('December 2016'!G2824),"",IF(ISTEXT('December 2016'!G2824),0,'December 2016'!G2824))</f>
        <v>100</v>
      </c>
    </row>
    <row r="1872" spans="1:2" x14ac:dyDescent="0.2">
      <c r="A1872" t="str">
        <f>IF(ISBLANK('December 2016'!A2825),"",IF(ISTEXT('December 2016'!A2825),0,'December 2016'!A2825))</f>
        <v/>
      </c>
      <c r="B1872">
        <f>IF(ISBLANK('December 2016'!G2825),"",IF(ISTEXT('December 2016'!G2825),0,'December 2016'!G2825))</f>
        <v>100</v>
      </c>
    </row>
    <row r="1873" spans="1:2" x14ac:dyDescent="0.2">
      <c r="A1873">
        <f>IF(ISBLANK('December 2016'!A2829),"",IF(ISTEXT('December 2016'!A2829),0,'December 2016'!A2829))</f>
        <v>448124</v>
      </c>
      <c r="B1873">
        <f>IF(ISBLANK('December 2016'!G2829),"",IF(ISTEXT('December 2016'!G2829),0,'December 2016'!G2829))</f>
        <v>100.8</v>
      </c>
    </row>
    <row r="1874" spans="1:2" x14ac:dyDescent="0.2">
      <c r="A1874">
        <f>IF(ISBLANK('December 2016'!A2830),"",IF(ISTEXT('December 2016'!A2830),0,'December 2016'!A2830))</f>
        <v>448533</v>
      </c>
      <c r="B1874">
        <f>IF(ISBLANK('December 2016'!G2830),"",IF(ISTEXT('December 2016'!G2830),0,'December 2016'!G2830))</f>
        <v>537.20000000000005</v>
      </c>
    </row>
    <row r="1875" spans="1:2" x14ac:dyDescent="0.2">
      <c r="A1875">
        <f>IF(ISBLANK('December 2016'!A2834),"",IF(ISTEXT('December 2016'!A2834),0,'December 2016'!A2834))</f>
        <v>448125</v>
      </c>
      <c r="B1875">
        <f>IF(ISBLANK('December 2016'!G2834),"",IF(ISTEXT('December 2016'!G2834),0,'December 2016'!G2834))</f>
        <v>38</v>
      </c>
    </row>
    <row r="1876" spans="1:2" x14ac:dyDescent="0.2">
      <c r="A1876">
        <f>IF(ISBLANK('December 2016'!A2835),"",IF(ISTEXT('December 2016'!A2835),0,'December 2016'!A2835))</f>
        <v>448534</v>
      </c>
      <c r="B1876">
        <f>IF(ISBLANK('December 2016'!G2835),"",IF(ISTEXT('December 2016'!G2835),0,'December 2016'!G2835))</f>
        <v>470</v>
      </c>
    </row>
    <row r="1877" spans="1:2" x14ac:dyDescent="0.2">
      <c r="A1877" t="e">
        <f>IF(ISBLANK('December 2016'!#REF!),"",IF(ISTEXT('December 2016'!#REF!),0,'December 2016'!#REF!))</f>
        <v>#REF!</v>
      </c>
      <c r="B1877" t="e">
        <f>IF(ISBLANK('December 2016'!#REF!),"",IF(ISTEXT('December 2016'!#REF!),0,'December 2016'!#REF!))</f>
        <v>#REF!</v>
      </c>
    </row>
    <row r="1878" spans="1:2" x14ac:dyDescent="0.2">
      <c r="A1878" t="str">
        <f>IF(ISBLANK('December 2016'!A2836),"",IF(ISTEXT('December 2016'!A2836),0,'December 2016'!A2836))</f>
        <v/>
      </c>
      <c r="B1878" t="str">
        <f>IF(ISBLANK('December 2016'!G2836),"",IF(ISTEXT('December 2016'!G2836),0,'December 2016'!G2836))</f>
        <v/>
      </c>
    </row>
    <row r="1879" spans="1:2" x14ac:dyDescent="0.2">
      <c r="A1879" t="str">
        <f>IF(ISBLANK('December 2016'!A2837),"",IF(ISTEXT('December 2016'!A2837),0,'December 2016'!A2837))</f>
        <v/>
      </c>
      <c r="B1879" t="str">
        <f>IF(ISBLANK('December 2016'!G2837),"",IF(ISTEXT('December 2016'!G2837),0,'December 2016'!G2837))</f>
        <v/>
      </c>
    </row>
    <row r="1880" spans="1:2" x14ac:dyDescent="0.2">
      <c r="A1880">
        <f>IF(ISBLANK('December 2016'!A2841),"",IF(ISTEXT('December 2016'!A2841),0,'December 2016'!A2841))</f>
        <v>448126</v>
      </c>
      <c r="B1880">
        <f>IF(ISBLANK('December 2016'!G2841),"",IF(ISTEXT('December 2016'!G2841),0,'December 2016'!G2841))</f>
        <v>82993.850000000006</v>
      </c>
    </row>
    <row r="1881" spans="1:2" x14ac:dyDescent="0.2">
      <c r="A1881">
        <f>IF(ISBLANK('December 2016'!A2842),"",IF(ISTEXT('December 2016'!A2842),0,'December 2016'!A2842))</f>
        <v>448127</v>
      </c>
      <c r="B1881">
        <f>IF(ISBLANK('December 2016'!G2842),"",IF(ISTEXT('December 2016'!G2842),0,'December 2016'!G2842))</f>
        <v>8161.54</v>
      </c>
    </row>
    <row r="1882" spans="1:2" x14ac:dyDescent="0.2">
      <c r="A1882">
        <f>IF(ISBLANK('December 2016'!A2843),"",IF(ISTEXT('December 2016'!A2843),0,'December 2016'!A2843))</f>
        <v>448128</v>
      </c>
      <c r="B1882">
        <f>IF(ISBLANK('December 2016'!G2843),"",IF(ISTEXT('December 2016'!G2843),0,'December 2016'!G2843))</f>
        <v>46113.120000000003</v>
      </c>
    </row>
    <row r="1883" spans="1:2" x14ac:dyDescent="0.2">
      <c r="A1883">
        <f>IF(ISBLANK('December 2016'!A2844),"",IF(ISTEXT('December 2016'!A2844),0,'December 2016'!A2844))</f>
        <v>448129</v>
      </c>
      <c r="B1883">
        <f>IF(ISBLANK('December 2016'!G2844),"",IF(ISTEXT('December 2016'!G2844),0,'December 2016'!G2844))</f>
        <v>1094.2</v>
      </c>
    </row>
    <row r="1884" spans="1:2" x14ac:dyDescent="0.2">
      <c r="A1884" t="str">
        <f>IF(ISBLANK('December 2016'!A2845),"",IF(ISTEXT('December 2016'!A2845),0,'December 2016'!A2845))</f>
        <v/>
      </c>
      <c r="B1884" t="str">
        <f>IF(ISBLANK('December 2016'!G2845),"",IF(ISTEXT('December 2016'!G2845),0,'December 2016'!G2845))</f>
        <v/>
      </c>
    </row>
    <row r="1885" spans="1:2" x14ac:dyDescent="0.2">
      <c r="A1885">
        <f>IF(ISBLANK('December 2016'!A2846),"",IF(ISTEXT('December 2016'!A2846),0,'December 2016'!A2846))</f>
        <v>448130</v>
      </c>
      <c r="B1885">
        <f>IF(ISBLANK('December 2016'!G2846),"",IF(ISTEXT('December 2016'!G2846),0,'December 2016'!G2846))</f>
        <v>780.01</v>
      </c>
    </row>
    <row r="1886" spans="1:2" x14ac:dyDescent="0.2">
      <c r="A1886">
        <f>IF(ISBLANK('December 2016'!A2847),"",IF(ISTEXT('December 2016'!A2847),0,'December 2016'!A2847))</f>
        <v>448131</v>
      </c>
      <c r="B1886">
        <f>IF(ISBLANK('December 2016'!G2847),"",IF(ISTEXT('December 2016'!G2847),0,'December 2016'!G2847))</f>
        <v>1028.83</v>
      </c>
    </row>
    <row r="1887" spans="1:2" x14ac:dyDescent="0.2">
      <c r="A1887" t="str">
        <f>IF(ISBLANK('December 2016'!A2848),"",IF(ISTEXT('December 2016'!A2848),0,'December 2016'!A2848))</f>
        <v/>
      </c>
      <c r="B1887" t="str">
        <f>IF(ISBLANK('December 2016'!G2848),"",IF(ISTEXT('December 2016'!G2848),0,'December 2016'!G2848))</f>
        <v/>
      </c>
    </row>
    <row r="1888" spans="1:2" x14ac:dyDescent="0.2">
      <c r="A1888">
        <f>IF(ISBLANK('December 2016'!A2849),"",IF(ISTEXT('December 2016'!A2849),0,'December 2016'!A2849))</f>
        <v>448132</v>
      </c>
      <c r="B1888">
        <f>IF(ISBLANK('December 2016'!G2849),"",IF(ISTEXT('December 2016'!G2849),0,'December 2016'!G2849))</f>
        <v>1673.95</v>
      </c>
    </row>
    <row r="1889" spans="1:2" x14ac:dyDescent="0.2">
      <c r="A1889">
        <f>IF(ISBLANK('December 2016'!A2850),"",IF(ISTEXT('December 2016'!A2850),0,'December 2016'!A2850))</f>
        <v>448133</v>
      </c>
      <c r="B1889">
        <f>IF(ISBLANK('December 2016'!G2850),"",IF(ISTEXT('December 2016'!G2850),0,'December 2016'!G2850))</f>
        <v>1484.39</v>
      </c>
    </row>
    <row r="1890" spans="1:2" x14ac:dyDescent="0.2">
      <c r="A1890" t="str">
        <f>IF(ISBLANK('December 2016'!A2851),"",IF(ISTEXT('December 2016'!A2851),0,'December 2016'!A2851))</f>
        <v/>
      </c>
      <c r="B1890" t="str">
        <f>IF(ISBLANK('December 2016'!G2851),"",IF(ISTEXT('December 2016'!G2851),0,'December 2016'!G2851))</f>
        <v/>
      </c>
    </row>
    <row r="1891" spans="1:2" x14ac:dyDescent="0.2">
      <c r="A1891">
        <f>IF(ISBLANK('December 2016'!A2852),"",IF(ISTEXT('December 2016'!A2852),0,'December 2016'!A2852))</f>
        <v>448134</v>
      </c>
      <c r="B1891">
        <f>IF(ISBLANK('December 2016'!G2852),"",IF(ISTEXT('December 2016'!G2852),0,'December 2016'!G2852))</f>
        <v>2648.94</v>
      </c>
    </row>
    <row r="1892" spans="1:2" x14ac:dyDescent="0.2">
      <c r="A1892">
        <f>IF(ISBLANK('December 2016'!A2853),"",IF(ISTEXT('December 2016'!A2853),0,'December 2016'!A2853))</f>
        <v>448135</v>
      </c>
      <c r="B1892">
        <f>IF(ISBLANK('December 2016'!G2853),"",IF(ISTEXT('December 2016'!G2853),0,'December 2016'!G2853))</f>
        <v>1690.7</v>
      </c>
    </row>
    <row r="1893" spans="1:2" x14ac:dyDescent="0.2">
      <c r="A1893">
        <f>IF(ISBLANK('December 2016'!A2854),"",IF(ISTEXT('December 2016'!A2854),0,'December 2016'!A2854))</f>
        <v>448136</v>
      </c>
      <c r="B1893">
        <f>IF(ISBLANK('December 2016'!G2854),"",IF(ISTEXT('December 2016'!G2854),0,'December 2016'!G2854))</f>
        <v>652.59</v>
      </c>
    </row>
    <row r="1894" spans="1:2" x14ac:dyDescent="0.2">
      <c r="A1894">
        <f>IF(ISBLANK('December 2016'!A2855),"",IF(ISTEXT('December 2016'!A2855),0,'December 2016'!A2855))</f>
        <v>448535</v>
      </c>
      <c r="B1894">
        <f>IF(ISBLANK('December 2016'!G2855),"",IF(ISTEXT('December 2016'!G2855),0,'December 2016'!G2855))</f>
        <v>2123.27</v>
      </c>
    </row>
    <row r="1895" spans="1:2" x14ac:dyDescent="0.2">
      <c r="A1895" t="str">
        <f>IF(ISBLANK('December 2016'!A2856),"",IF(ISTEXT('December 2016'!A2856),0,'December 2016'!A2856))</f>
        <v/>
      </c>
      <c r="B1895" t="str">
        <f>IF(ISBLANK('December 2016'!G2856),"",IF(ISTEXT('December 2016'!G2856),0,'December 2016'!G2856))</f>
        <v/>
      </c>
    </row>
    <row r="1896" spans="1:2" x14ac:dyDescent="0.2">
      <c r="A1896">
        <f>IF(ISBLANK('December 2016'!A2857),"",IF(ISTEXT('December 2016'!A2857),0,'December 2016'!A2857))</f>
        <v>448536</v>
      </c>
      <c r="B1896">
        <f>IF(ISBLANK('December 2016'!G2857),"",IF(ISTEXT('December 2016'!G2857),0,'December 2016'!G2857))</f>
        <v>2324.2199999999998</v>
      </c>
    </row>
    <row r="1897" spans="1:2" x14ac:dyDescent="0.2">
      <c r="A1897">
        <f>IF(ISBLANK('December 2016'!A2858),"",IF(ISTEXT('December 2016'!A2858),0,'December 2016'!A2858))</f>
        <v>448537</v>
      </c>
      <c r="B1897">
        <f>IF(ISBLANK('December 2016'!G2858),"",IF(ISTEXT('December 2016'!G2858),0,'December 2016'!G2858))</f>
        <v>294.58</v>
      </c>
    </row>
    <row r="1898" spans="1:2" x14ac:dyDescent="0.2">
      <c r="A1898" t="str">
        <f>IF(ISBLANK('December 2016'!A2859),"",IF(ISTEXT('December 2016'!A2859),0,'December 2016'!A2859))</f>
        <v/>
      </c>
      <c r="B1898" t="str">
        <f>IF(ISBLANK('December 2016'!G2859),"",IF(ISTEXT('December 2016'!G2859),0,'December 2016'!G2859))</f>
        <v/>
      </c>
    </row>
    <row r="1899" spans="1:2" x14ac:dyDescent="0.2">
      <c r="A1899">
        <f>IF(ISBLANK('December 2016'!A2860),"",IF(ISTEXT('December 2016'!A2860),0,'December 2016'!A2860))</f>
        <v>448538</v>
      </c>
      <c r="B1899">
        <f>IF(ISBLANK('December 2016'!G2860),"",IF(ISTEXT('December 2016'!G2860),0,'December 2016'!G2860))</f>
        <v>2346.35</v>
      </c>
    </row>
    <row r="1900" spans="1:2" x14ac:dyDescent="0.2">
      <c r="A1900" t="str">
        <f>IF(ISBLANK('December 2016'!A2861),"",IF(ISTEXT('December 2016'!A2861),0,'December 2016'!A2861))</f>
        <v/>
      </c>
      <c r="B1900" t="str">
        <f>IF(ISBLANK('December 2016'!G2861),"",IF(ISTEXT('December 2016'!G2861),0,'December 2016'!G2861))</f>
        <v/>
      </c>
    </row>
    <row r="1901" spans="1:2" x14ac:dyDescent="0.2">
      <c r="A1901">
        <f>IF(ISBLANK('December 2016'!A2862),"",IF(ISTEXT('December 2016'!A2862),0,'December 2016'!A2862))</f>
        <v>448716</v>
      </c>
      <c r="B1901">
        <f>IF(ISBLANK('December 2016'!G2862),"",IF(ISTEXT('December 2016'!G2862),0,'December 2016'!G2862))</f>
        <v>44.23</v>
      </c>
    </row>
    <row r="1902" spans="1:2" x14ac:dyDescent="0.2">
      <c r="A1902">
        <f>IF(ISBLANK('December 2016'!A2863),"",IF(ISTEXT('December 2016'!A2863),0,'December 2016'!A2863))</f>
        <v>448717</v>
      </c>
      <c r="B1902">
        <f>IF(ISBLANK('December 2016'!G2863),"",IF(ISTEXT('December 2016'!G2863),0,'December 2016'!G2863))</f>
        <v>70.33</v>
      </c>
    </row>
    <row r="1903" spans="1:2" x14ac:dyDescent="0.2">
      <c r="A1903">
        <f>IF(ISBLANK('December 2016'!A2864),"",IF(ISTEXT('December 2016'!A2864),0,'December 2016'!A2864))</f>
        <v>448718</v>
      </c>
      <c r="B1903">
        <f>IF(ISBLANK('December 2016'!G2864),"",IF(ISTEXT('December 2016'!G2864),0,'December 2016'!G2864))</f>
        <v>282.11</v>
      </c>
    </row>
    <row r="1904" spans="1:2" x14ac:dyDescent="0.2">
      <c r="A1904">
        <f>IF(ISBLANK('December 2016'!A2868),"",IF(ISTEXT('December 2016'!A2868),0,'December 2016'!A2868))</f>
        <v>448137</v>
      </c>
      <c r="B1904">
        <f>IF(ISBLANK('December 2016'!G2868),"",IF(ISTEXT('December 2016'!G2868),0,'December 2016'!G2868))</f>
        <v>36.18</v>
      </c>
    </row>
    <row r="1905" spans="1:2" x14ac:dyDescent="0.2">
      <c r="A1905">
        <f>IF(ISBLANK('December 2016'!A2872),"",IF(ISTEXT('December 2016'!A2872),0,'December 2016'!A2872))</f>
        <v>448138</v>
      </c>
      <c r="B1905">
        <f>IF(ISBLANK('December 2016'!G2872),"",IF(ISTEXT('December 2016'!G2872),0,'December 2016'!G2872))</f>
        <v>19.440000000000001</v>
      </c>
    </row>
    <row r="1906" spans="1:2" x14ac:dyDescent="0.2">
      <c r="A1906">
        <f>IF(ISBLANK('December 2016'!A2876),"",IF(ISTEXT('December 2016'!A2876),0,'December 2016'!A2876))</f>
        <v>448541</v>
      </c>
      <c r="B1906">
        <f>IF(ISBLANK('December 2016'!G2876),"",IF(ISTEXT('December 2016'!G2876),0,'December 2016'!G2876))</f>
        <v>10765.41</v>
      </c>
    </row>
    <row r="1907" spans="1:2" x14ac:dyDescent="0.2">
      <c r="A1907" t="e">
        <f>IF(ISBLANK('December 2016'!#REF!),"",IF(ISTEXT('December 2016'!#REF!),0,'December 2016'!#REF!))</f>
        <v>#REF!</v>
      </c>
      <c r="B1907" t="e">
        <f>IF(ISBLANK('December 2016'!#REF!),"",IF(ISTEXT('December 2016'!#REF!),0,'December 2016'!#REF!))</f>
        <v>#REF!</v>
      </c>
    </row>
    <row r="1908" spans="1:2" x14ac:dyDescent="0.2">
      <c r="A1908" t="e">
        <f>IF(ISBLANK('December 2016'!#REF!),"",IF(ISTEXT('December 2016'!#REF!),0,'December 2016'!#REF!))</f>
        <v>#REF!</v>
      </c>
      <c r="B1908" t="e">
        <f>IF(ISBLANK('December 2016'!#REF!),"",IF(ISTEXT('December 2016'!#REF!),0,'December 2016'!#REF!))</f>
        <v>#REF!</v>
      </c>
    </row>
    <row r="1909" spans="1:2" x14ac:dyDescent="0.2">
      <c r="A1909" t="e">
        <f>IF(ISBLANK('December 2016'!#REF!),"",IF(ISTEXT('December 2016'!#REF!),0,'December 2016'!#REF!))</f>
        <v>#REF!</v>
      </c>
      <c r="B1909" t="e">
        <f>IF(ISBLANK('December 2016'!#REF!),"",IF(ISTEXT('December 2016'!#REF!),0,'December 2016'!#REF!))</f>
        <v>#REF!</v>
      </c>
    </row>
    <row r="1910" spans="1:2" x14ac:dyDescent="0.2">
      <c r="A1910" t="e">
        <f>IF(ISBLANK('December 2016'!#REF!),"",IF(ISTEXT('December 2016'!#REF!),0,'December 2016'!#REF!))</f>
        <v>#REF!</v>
      </c>
      <c r="B1910" t="e">
        <f>IF(ISBLANK('December 2016'!#REF!),"",IF(ISTEXT('December 2016'!#REF!),0,'December 2016'!#REF!))</f>
        <v>#REF!</v>
      </c>
    </row>
    <row r="1911" spans="1:2" x14ac:dyDescent="0.2">
      <c r="A1911" t="e">
        <f>IF(ISBLANK('December 2016'!#REF!),"",IF(ISTEXT('December 2016'!#REF!),0,'December 2016'!#REF!))</f>
        <v>#REF!</v>
      </c>
      <c r="B1911" t="e">
        <f>IF(ISBLANK('December 2016'!#REF!),"",IF(ISTEXT('December 2016'!#REF!),0,'December 2016'!#REF!))</f>
        <v>#REF!</v>
      </c>
    </row>
    <row r="1912" spans="1:2" x14ac:dyDescent="0.2">
      <c r="A1912" t="e">
        <f>IF(ISBLANK('December 2016'!#REF!),"",IF(ISTEXT('December 2016'!#REF!),0,'December 2016'!#REF!))</f>
        <v>#REF!</v>
      </c>
      <c r="B1912" t="e">
        <f>IF(ISBLANK('December 2016'!#REF!),"",IF(ISTEXT('December 2016'!#REF!),0,'December 2016'!#REF!))</f>
        <v>#REF!</v>
      </c>
    </row>
    <row r="1913" spans="1:2" x14ac:dyDescent="0.2">
      <c r="A1913" t="e">
        <f>IF(ISBLANK('December 2016'!#REF!),"",IF(ISTEXT('December 2016'!#REF!),0,'December 2016'!#REF!))</f>
        <v>#REF!</v>
      </c>
      <c r="B1913" t="e">
        <f>IF(ISBLANK('December 2016'!#REF!),"",IF(ISTEXT('December 2016'!#REF!),0,'December 2016'!#REF!))</f>
        <v>#REF!</v>
      </c>
    </row>
    <row r="1914" spans="1:2" x14ac:dyDescent="0.2">
      <c r="A1914" t="e">
        <f>IF(ISBLANK('December 2016'!#REF!),"",IF(ISTEXT('December 2016'!#REF!),0,'December 2016'!#REF!))</f>
        <v>#REF!</v>
      </c>
      <c r="B1914" t="e">
        <f>IF(ISBLANK('December 2016'!#REF!),"",IF(ISTEXT('December 2016'!#REF!),0,'December 2016'!#REF!))</f>
        <v>#REF!</v>
      </c>
    </row>
    <row r="1915" spans="1:2" x14ac:dyDescent="0.2">
      <c r="A1915" t="e">
        <f>IF(ISBLANK('December 2016'!#REF!),"",IF(ISTEXT('December 2016'!#REF!),0,'December 2016'!#REF!))</f>
        <v>#REF!</v>
      </c>
      <c r="B1915" t="e">
        <f>IF(ISBLANK('December 2016'!#REF!),"",IF(ISTEXT('December 2016'!#REF!),0,'December 2016'!#REF!))</f>
        <v>#REF!</v>
      </c>
    </row>
    <row r="1916" spans="1:2" x14ac:dyDescent="0.2">
      <c r="A1916" t="e">
        <f>IF(ISBLANK('December 2016'!#REF!),"",IF(ISTEXT('December 2016'!#REF!),0,'December 2016'!#REF!))</f>
        <v>#REF!</v>
      </c>
      <c r="B1916" t="e">
        <f>IF(ISBLANK('December 2016'!#REF!),"",IF(ISTEXT('December 2016'!#REF!),0,'December 2016'!#REF!))</f>
        <v>#REF!</v>
      </c>
    </row>
    <row r="1917" spans="1:2" x14ac:dyDescent="0.2">
      <c r="A1917" t="e">
        <f>IF(ISBLANK('December 2016'!#REF!),"",IF(ISTEXT('December 2016'!#REF!),0,'December 2016'!#REF!))</f>
        <v>#REF!</v>
      </c>
      <c r="B1917" t="e">
        <f>IF(ISBLANK('December 2016'!#REF!),"",IF(ISTEXT('December 2016'!#REF!),0,'December 2016'!#REF!))</f>
        <v>#REF!</v>
      </c>
    </row>
    <row r="1918" spans="1:2" x14ac:dyDescent="0.2">
      <c r="A1918" t="e">
        <f>IF(ISBLANK('December 2016'!#REF!),"",IF(ISTEXT('December 2016'!#REF!),0,'December 2016'!#REF!))</f>
        <v>#REF!</v>
      </c>
      <c r="B1918" t="e">
        <f>IF(ISBLANK('December 2016'!#REF!),"",IF(ISTEXT('December 2016'!#REF!),0,'December 2016'!#REF!))</f>
        <v>#REF!</v>
      </c>
    </row>
    <row r="1919" spans="1:2" x14ac:dyDescent="0.2">
      <c r="A1919" t="e">
        <f>IF(ISBLANK('December 2016'!#REF!),"",IF(ISTEXT('December 2016'!#REF!),0,'December 2016'!#REF!))</f>
        <v>#REF!</v>
      </c>
      <c r="B1919" t="e">
        <f>IF(ISBLANK('December 2016'!#REF!),"",IF(ISTEXT('December 2016'!#REF!),0,'December 2016'!#REF!))</f>
        <v>#REF!</v>
      </c>
    </row>
    <row r="1920" spans="1:2" x14ac:dyDescent="0.2">
      <c r="A1920" t="e">
        <f>IF(ISBLANK('December 2016'!#REF!),"",IF(ISTEXT('December 2016'!#REF!),0,'December 2016'!#REF!))</f>
        <v>#REF!</v>
      </c>
      <c r="B1920" t="e">
        <f>IF(ISBLANK('December 2016'!#REF!),"",IF(ISTEXT('December 2016'!#REF!),0,'December 2016'!#REF!))</f>
        <v>#REF!</v>
      </c>
    </row>
    <row r="1921" spans="1:2" x14ac:dyDescent="0.2">
      <c r="A1921" t="e">
        <f>IF(ISBLANK('December 2016'!#REF!),"",IF(ISTEXT('December 2016'!#REF!),0,'December 2016'!#REF!))</f>
        <v>#REF!</v>
      </c>
      <c r="B1921" t="e">
        <f>IF(ISBLANK('December 2016'!#REF!),"",IF(ISTEXT('December 2016'!#REF!),0,'December 2016'!#REF!))</f>
        <v>#REF!</v>
      </c>
    </row>
    <row r="1922" spans="1:2" x14ac:dyDescent="0.2">
      <c r="A1922" t="e">
        <f>IF(ISBLANK('December 2016'!#REF!),"",IF(ISTEXT('December 2016'!#REF!),0,'December 2016'!#REF!))</f>
        <v>#REF!</v>
      </c>
      <c r="B1922" t="e">
        <f>IF(ISBLANK('December 2016'!#REF!),"",IF(ISTEXT('December 2016'!#REF!),0,'December 2016'!#REF!))</f>
        <v>#REF!</v>
      </c>
    </row>
    <row r="1923" spans="1:2" x14ac:dyDescent="0.2">
      <c r="A1923" t="e">
        <f>IF(ISBLANK('December 2016'!#REF!),"",IF(ISTEXT('December 2016'!#REF!),0,'December 2016'!#REF!))</f>
        <v>#REF!</v>
      </c>
      <c r="B1923" t="e">
        <f>IF(ISBLANK('December 2016'!#REF!),"",IF(ISTEXT('December 2016'!#REF!),0,'December 2016'!#REF!))</f>
        <v>#REF!</v>
      </c>
    </row>
    <row r="1924" spans="1:2" x14ac:dyDescent="0.2">
      <c r="A1924" t="e">
        <f>IF(ISBLANK('December 2016'!#REF!),"",IF(ISTEXT('December 2016'!#REF!),0,'December 2016'!#REF!))</f>
        <v>#REF!</v>
      </c>
      <c r="B1924" t="e">
        <f>IF(ISBLANK('December 2016'!#REF!),"",IF(ISTEXT('December 2016'!#REF!),0,'December 2016'!#REF!))</f>
        <v>#REF!</v>
      </c>
    </row>
    <row r="1925" spans="1:2" x14ac:dyDescent="0.2">
      <c r="A1925" t="e">
        <f>IF(ISBLANK('December 2016'!#REF!),"",IF(ISTEXT('December 2016'!#REF!),0,'December 2016'!#REF!))</f>
        <v>#REF!</v>
      </c>
      <c r="B1925" t="e">
        <f>IF(ISBLANK('December 2016'!#REF!),"",IF(ISTEXT('December 2016'!#REF!),0,'December 2016'!#REF!))</f>
        <v>#REF!</v>
      </c>
    </row>
    <row r="1926" spans="1:2" x14ac:dyDescent="0.2">
      <c r="A1926" t="e">
        <f>IF(ISBLANK('December 2016'!#REF!),"",IF(ISTEXT('December 2016'!#REF!),0,'December 2016'!#REF!))</f>
        <v>#REF!</v>
      </c>
      <c r="B1926" t="e">
        <f>IF(ISBLANK('December 2016'!#REF!),"",IF(ISTEXT('December 2016'!#REF!),0,'December 2016'!#REF!))</f>
        <v>#REF!</v>
      </c>
    </row>
    <row r="1927" spans="1:2" x14ac:dyDescent="0.2">
      <c r="A1927" t="e">
        <f>IF(ISBLANK('December 2016'!#REF!),"",IF(ISTEXT('December 2016'!#REF!),0,'December 2016'!#REF!))</f>
        <v>#REF!</v>
      </c>
      <c r="B1927" t="e">
        <f>IF(ISBLANK('December 2016'!#REF!),"",IF(ISTEXT('December 2016'!#REF!),0,'December 2016'!#REF!))</f>
        <v>#REF!</v>
      </c>
    </row>
    <row r="1928" spans="1:2" x14ac:dyDescent="0.2">
      <c r="A1928" t="str">
        <f>IF(ISBLANK('December 2016'!A2877),"",IF(ISTEXT('December 2016'!A2877),0,'December 2016'!A2877))</f>
        <v/>
      </c>
      <c r="B1928" t="str">
        <f>IF(ISBLANK('December 2016'!G2877),"",IF(ISTEXT('December 2016'!G2877),0,'December 2016'!G2877))</f>
        <v/>
      </c>
    </row>
    <row r="1929" spans="1:2" x14ac:dyDescent="0.2">
      <c r="A1929" t="e">
        <f>IF(ISBLANK('December 2016'!#REF!),"",IF(ISTEXT('December 2016'!#REF!),0,'December 2016'!#REF!))</f>
        <v>#REF!</v>
      </c>
      <c r="B1929" t="e">
        <f>IF(ISBLANK('December 2016'!#REF!),"",IF(ISTEXT('December 2016'!#REF!),0,'December 2016'!#REF!))</f>
        <v>#REF!</v>
      </c>
    </row>
    <row r="1930" spans="1:2" x14ac:dyDescent="0.2">
      <c r="A1930" t="e">
        <f>IF(ISBLANK('December 2016'!#REF!),"",IF(ISTEXT('December 2016'!#REF!),0,'December 2016'!#REF!))</f>
        <v>#REF!</v>
      </c>
      <c r="B1930" t="e">
        <f>IF(ISBLANK('December 2016'!#REF!),"",IF(ISTEXT('December 2016'!#REF!),0,'December 2016'!#REF!))</f>
        <v>#REF!</v>
      </c>
    </row>
    <row r="1931" spans="1:2" x14ac:dyDescent="0.2">
      <c r="A1931" t="e">
        <f>IF(ISBLANK('December 2016'!#REF!),"",IF(ISTEXT('December 2016'!#REF!),0,'December 2016'!#REF!))</f>
        <v>#REF!</v>
      </c>
      <c r="B1931" t="e">
        <f>IF(ISBLANK('December 2016'!#REF!),"",IF(ISTEXT('December 2016'!#REF!),0,'December 2016'!#REF!))</f>
        <v>#REF!</v>
      </c>
    </row>
    <row r="1932" spans="1:2" x14ac:dyDescent="0.2">
      <c r="A1932" t="e">
        <f>IF(ISBLANK('December 2016'!#REF!),"",IF(ISTEXT('December 2016'!#REF!),0,'December 2016'!#REF!))</f>
        <v>#REF!</v>
      </c>
      <c r="B1932" t="e">
        <f>IF(ISBLANK('December 2016'!#REF!),"",IF(ISTEXT('December 2016'!#REF!),0,'December 2016'!#REF!))</f>
        <v>#REF!</v>
      </c>
    </row>
    <row r="1933" spans="1:2" x14ac:dyDescent="0.2">
      <c r="A1933" t="e">
        <f>IF(ISBLANK('December 2016'!#REF!),"",IF(ISTEXT('December 2016'!#REF!),0,'December 2016'!#REF!))</f>
        <v>#REF!</v>
      </c>
      <c r="B1933" t="e">
        <f>IF(ISBLANK('December 2016'!#REF!),"",IF(ISTEXT('December 2016'!#REF!),0,'December 2016'!#REF!))</f>
        <v>#REF!</v>
      </c>
    </row>
    <row r="1934" spans="1:2" x14ac:dyDescent="0.2">
      <c r="A1934" t="e">
        <f>IF(ISBLANK('December 2016'!#REF!),"",IF(ISTEXT('December 2016'!#REF!),0,'December 2016'!#REF!))</f>
        <v>#REF!</v>
      </c>
      <c r="B1934" t="e">
        <f>IF(ISBLANK('December 2016'!#REF!),"",IF(ISTEXT('December 2016'!#REF!),0,'December 2016'!#REF!))</f>
        <v>#REF!</v>
      </c>
    </row>
    <row r="1935" spans="1:2" x14ac:dyDescent="0.2">
      <c r="A1935" t="e">
        <f>IF(ISBLANK('December 2016'!#REF!),"",IF(ISTEXT('December 2016'!#REF!),0,'December 2016'!#REF!))</f>
        <v>#REF!</v>
      </c>
      <c r="B1935" t="e">
        <f>IF(ISBLANK('December 2016'!#REF!),"",IF(ISTEXT('December 2016'!#REF!),0,'December 2016'!#REF!))</f>
        <v>#REF!</v>
      </c>
    </row>
    <row r="1936" spans="1:2" x14ac:dyDescent="0.2">
      <c r="A1936" t="e">
        <f>IF(ISBLANK('December 2016'!#REF!),"",IF(ISTEXT('December 2016'!#REF!),0,'December 2016'!#REF!))</f>
        <v>#REF!</v>
      </c>
      <c r="B1936" t="e">
        <f>IF(ISBLANK('December 2016'!#REF!),"",IF(ISTEXT('December 2016'!#REF!),0,'December 2016'!#REF!))</f>
        <v>#REF!</v>
      </c>
    </row>
    <row r="1937" spans="1:2" x14ac:dyDescent="0.2">
      <c r="A1937" t="e">
        <f>IF(ISBLANK('December 2016'!#REF!),"",IF(ISTEXT('December 2016'!#REF!),0,'December 2016'!#REF!))</f>
        <v>#REF!</v>
      </c>
      <c r="B1937" t="e">
        <f>IF(ISBLANK('December 2016'!#REF!),"",IF(ISTEXT('December 2016'!#REF!),0,'December 2016'!#REF!))</f>
        <v>#REF!</v>
      </c>
    </row>
    <row r="1938" spans="1:2" x14ac:dyDescent="0.2">
      <c r="A1938" t="e">
        <f>IF(ISBLANK('December 2016'!#REF!),"",IF(ISTEXT('December 2016'!#REF!),0,'December 2016'!#REF!))</f>
        <v>#REF!</v>
      </c>
      <c r="B1938" t="e">
        <f>IF(ISBLANK('December 2016'!#REF!),"",IF(ISTEXT('December 2016'!#REF!),0,'December 2016'!#REF!))</f>
        <v>#REF!</v>
      </c>
    </row>
    <row r="1939" spans="1:2" x14ac:dyDescent="0.2">
      <c r="A1939">
        <f>IF(ISBLANK('December 2016'!A2881),"",IF(ISTEXT('December 2016'!A2881),0,'December 2016'!A2881))</f>
        <v>448542</v>
      </c>
      <c r="B1939">
        <f>IF(ISBLANK('December 2016'!G2881),"",IF(ISTEXT('December 2016'!G2881),0,'December 2016'!G2881))</f>
        <v>1500</v>
      </c>
    </row>
    <row r="1940" spans="1:2" x14ac:dyDescent="0.2">
      <c r="A1940">
        <f>IF(ISBLANK('December 2016'!A2885),"",IF(ISTEXT('December 2016'!A2885),0,'December 2016'!A2885))</f>
        <v>448208</v>
      </c>
      <c r="B1940">
        <f>IF(ISBLANK('December 2016'!G2885),"",IF(ISTEXT('December 2016'!G2885),0,'December 2016'!G2885))</f>
        <v>292.5</v>
      </c>
    </row>
    <row r="1941" spans="1:2" x14ac:dyDescent="0.2">
      <c r="A1941">
        <f>IF(ISBLANK('December 2016'!A2886),"",IF(ISTEXT('December 2016'!A2886),0,'December 2016'!A2886))</f>
        <v>448735</v>
      </c>
      <c r="B1941">
        <f>IF(ISBLANK('December 2016'!G2886),"",IF(ISTEXT('December 2016'!G2886),0,'December 2016'!G2886))</f>
        <v>292.5</v>
      </c>
    </row>
    <row r="1942" spans="1:2" x14ac:dyDescent="0.2">
      <c r="A1942">
        <f>IF(ISBLANK('December 2016'!A2890),"",IF(ISTEXT('December 2016'!A2890),0,'December 2016'!A2890))</f>
        <v>448139</v>
      </c>
      <c r="B1942">
        <f>IF(ISBLANK('December 2016'!G2890),"",IF(ISTEXT('December 2016'!G2890),0,'December 2016'!G2890))</f>
        <v>681.3</v>
      </c>
    </row>
    <row r="1943" spans="1:2" x14ac:dyDescent="0.2">
      <c r="A1943" t="str">
        <f>IF(ISBLANK('December 2016'!A2891),"",IF(ISTEXT('December 2016'!A2891),0,'December 2016'!A2891))</f>
        <v/>
      </c>
      <c r="B1943" t="str">
        <f>IF(ISBLANK('December 2016'!G2891),"",IF(ISTEXT('December 2016'!G2891),0,'December 2016'!G2891))</f>
        <v/>
      </c>
    </row>
    <row r="1944" spans="1:2" x14ac:dyDescent="0.2">
      <c r="A1944" t="str">
        <f>IF(ISBLANK('December 2016'!A2892),"",IF(ISTEXT('December 2016'!A2892),0,'December 2016'!A2892))</f>
        <v/>
      </c>
      <c r="B1944" t="str">
        <f>IF(ISBLANK('December 2016'!G2892),"",IF(ISTEXT('December 2016'!G2892),0,'December 2016'!G2892))</f>
        <v/>
      </c>
    </row>
    <row r="1945" spans="1:2" x14ac:dyDescent="0.2">
      <c r="A1945">
        <f>IF(ISBLANK('December 2016'!A2893),"",IF(ISTEXT('December 2016'!A2893),0,'December 2016'!A2893))</f>
        <v>448543</v>
      </c>
      <c r="B1945">
        <f>IF(ISBLANK('December 2016'!G2893),"",IF(ISTEXT('December 2016'!G2893),0,'December 2016'!G2893))</f>
        <v>2229.3000000000002</v>
      </c>
    </row>
    <row r="1946" spans="1:2" x14ac:dyDescent="0.2">
      <c r="A1946" t="e">
        <f>IF(ISBLANK('December 2016'!#REF!),"",IF(ISTEXT('December 2016'!#REF!),0,'December 2016'!#REF!))</f>
        <v>#REF!</v>
      </c>
      <c r="B1946" t="e">
        <f>IF(ISBLANK('December 2016'!#REF!),"",IF(ISTEXT('December 2016'!#REF!),0,'December 2016'!#REF!))</f>
        <v>#REF!</v>
      </c>
    </row>
    <row r="1947" spans="1:2" x14ac:dyDescent="0.2">
      <c r="A1947" t="e">
        <f>IF(ISBLANK('December 2016'!#REF!),"",IF(ISTEXT('December 2016'!#REF!),0,'December 2016'!#REF!))</f>
        <v>#REF!</v>
      </c>
      <c r="B1947" t="e">
        <f>IF(ISBLANK('December 2016'!#REF!),"",IF(ISTEXT('December 2016'!#REF!),0,'December 2016'!#REF!))</f>
        <v>#REF!</v>
      </c>
    </row>
    <row r="1948" spans="1:2" x14ac:dyDescent="0.2">
      <c r="A1948" t="str">
        <f>IF(ISBLANK('December 2016'!A2894),"",IF(ISTEXT('December 2016'!A2894),0,'December 2016'!A2894))</f>
        <v/>
      </c>
      <c r="B1948" t="str">
        <f>IF(ISBLANK('December 2016'!G2894),"",IF(ISTEXT('December 2016'!G2894),0,'December 2016'!G2894))</f>
        <v/>
      </c>
    </row>
    <row r="1949" spans="1:2" x14ac:dyDescent="0.2">
      <c r="A1949" t="e">
        <f>IF(ISBLANK('December 2016'!#REF!),"",IF(ISTEXT('December 2016'!#REF!),0,'December 2016'!#REF!))</f>
        <v>#REF!</v>
      </c>
      <c r="B1949" t="e">
        <f>IF(ISBLANK('December 2016'!#REF!),"",IF(ISTEXT('December 2016'!#REF!),0,'December 2016'!#REF!))</f>
        <v>#REF!</v>
      </c>
    </row>
    <row r="1950" spans="1:2" x14ac:dyDescent="0.2">
      <c r="A1950" t="e">
        <f>IF(ISBLANK('December 2016'!#REF!),"",IF(ISTEXT('December 2016'!#REF!),0,'December 2016'!#REF!))</f>
        <v>#REF!</v>
      </c>
      <c r="B1950" t="e">
        <f>IF(ISBLANK('December 2016'!#REF!),"",IF(ISTEXT('December 2016'!#REF!),0,'December 2016'!#REF!))</f>
        <v>#REF!</v>
      </c>
    </row>
    <row r="1951" spans="1:2" x14ac:dyDescent="0.2">
      <c r="A1951" t="str">
        <f>IF(ISBLANK('December 2016'!A2895),"",IF(ISTEXT('December 2016'!A2895),0,'December 2016'!A2895))</f>
        <v/>
      </c>
      <c r="B1951" t="str">
        <f>IF(ISBLANK('December 2016'!G2895),"",IF(ISTEXT('December 2016'!G2895),0,'December 2016'!G2895))</f>
        <v/>
      </c>
    </row>
    <row r="1952" spans="1:2" x14ac:dyDescent="0.2">
      <c r="A1952" t="e">
        <f>IF(ISBLANK('December 2016'!#REF!),"",IF(ISTEXT('December 2016'!#REF!),0,'December 2016'!#REF!))</f>
        <v>#REF!</v>
      </c>
      <c r="B1952" t="e">
        <f>IF(ISBLANK('December 2016'!#REF!),"",IF(ISTEXT('December 2016'!#REF!),0,'December 2016'!#REF!))</f>
        <v>#REF!</v>
      </c>
    </row>
    <row r="1953" spans="1:2" x14ac:dyDescent="0.2">
      <c r="A1953" t="e">
        <f>IF(ISBLANK('December 2016'!#REF!),"",IF(ISTEXT('December 2016'!#REF!),0,'December 2016'!#REF!))</f>
        <v>#REF!</v>
      </c>
      <c r="B1953" t="e">
        <f>IF(ISBLANK('December 2016'!#REF!),"",IF(ISTEXT('December 2016'!#REF!),0,'December 2016'!#REF!))</f>
        <v>#REF!</v>
      </c>
    </row>
    <row r="1954" spans="1:2" x14ac:dyDescent="0.2">
      <c r="A1954">
        <f>IF(ISBLANK('December 2016'!A2899),"",IF(ISTEXT('December 2016'!A2899),0,'December 2016'!A2899))</f>
        <v>448719</v>
      </c>
      <c r="B1954">
        <f>IF(ISBLANK('December 2016'!G2899),"",IF(ISTEXT('December 2016'!G2899),0,'December 2016'!G2899))</f>
        <v>55.95</v>
      </c>
    </row>
    <row r="1955" spans="1:2" x14ac:dyDescent="0.2">
      <c r="A1955">
        <f>IF(ISBLANK('December 2016'!A2903),"",IF(ISTEXT('December 2016'!A2903),0,'December 2016'!A2903))</f>
        <v>448140</v>
      </c>
      <c r="B1955">
        <f>IF(ISBLANK('December 2016'!G2903),"",IF(ISTEXT('December 2016'!G2903),0,'December 2016'!G2903))</f>
        <v>7810</v>
      </c>
    </row>
    <row r="1956" spans="1:2" x14ac:dyDescent="0.2">
      <c r="A1956">
        <f>IF(ISBLANK('December 2016'!A2907),"",IF(ISTEXT('December 2016'!A2907),0,'December 2016'!A2907))</f>
        <v>448141</v>
      </c>
      <c r="B1956">
        <f>IF(ISBLANK('December 2016'!G2907),"",IF(ISTEXT('December 2016'!G2907),0,'December 2016'!G2907))</f>
        <v>500</v>
      </c>
    </row>
    <row r="1957" spans="1:2" x14ac:dyDescent="0.2">
      <c r="A1957">
        <f>IF(ISBLANK('December 2016'!A2911),"",IF(ISTEXT('December 2016'!A2911),0,'December 2016'!A2911))</f>
        <v>448544</v>
      </c>
      <c r="B1957">
        <f>IF(ISBLANK('December 2016'!G2911),"",IF(ISTEXT('December 2016'!G2911),0,'December 2016'!G2911))</f>
        <v>222</v>
      </c>
    </row>
    <row r="1958" spans="1:2" x14ac:dyDescent="0.2">
      <c r="A1958">
        <f>IF(ISBLANK('December 2016'!A2915),"",IF(ISTEXT('December 2016'!A2915),0,'December 2016'!A2915))</f>
        <v>448545</v>
      </c>
      <c r="B1958">
        <f>IF(ISBLANK('December 2016'!G2915),"",IF(ISTEXT('December 2016'!G2915),0,'December 2016'!G2915))</f>
        <v>450</v>
      </c>
    </row>
    <row r="1959" spans="1:2" x14ac:dyDescent="0.2">
      <c r="A1959" t="str">
        <f>IF(ISBLANK('December 2016'!A2916),"",IF(ISTEXT('December 2016'!A2916),0,'December 2016'!A2916))</f>
        <v/>
      </c>
      <c r="B1959">
        <f>IF(ISBLANK('December 2016'!G2916),"",IF(ISTEXT('December 2016'!G2916),0,'December 2016'!G2916))</f>
        <v>100</v>
      </c>
    </row>
    <row r="1960" spans="1:2" x14ac:dyDescent="0.2">
      <c r="A1960" t="str">
        <f>IF(ISBLANK('December 2016'!A2917),"",IF(ISTEXT('December 2016'!A2917),0,'December 2016'!A2917))</f>
        <v/>
      </c>
      <c r="B1960">
        <f>IF(ISBLANK('December 2016'!G2917),"",IF(ISTEXT('December 2016'!G2917),0,'December 2016'!G2917))</f>
        <v>100</v>
      </c>
    </row>
    <row r="1961" spans="1:2" x14ac:dyDescent="0.2">
      <c r="A1961" t="str">
        <f>IF(ISBLANK('December 2016'!A2918),"",IF(ISTEXT('December 2016'!A2918),0,'December 2016'!A2918))</f>
        <v/>
      </c>
      <c r="B1961">
        <f>IF(ISBLANK('December 2016'!G2918),"",IF(ISTEXT('December 2016'!G2918),0,'December 2016'!G2918))</f>
        <v>100</v>
      </c>
    </row>
    <row r="1962" spans="1:2" x14ac:dyDescent="0.2">
      <c r="A1962">
        <f>IF(ISBLANK('December 2016'!A2922),"",IF(ISTEXT('December 2016'!A2922),0,'December 2016'!A2922))</f>
        <v>448546</v>
      </c>
      <c r="B1962">
        <f>IF(ISBLANK('December 2016'!G2922),"",IF(ISTEXT('December 2016'!G2922),0,'December 2016'!G2922))</f>
        <v>550</v>
      </c>
    </row>
    <row r="1963" spans="1:2" x14ac:dyDescent="0.2">
      <c r="A1963" t="str">
        <f>IF(ISBLANK('December 2016'!A2923),"",IF(ISTEXT('December 2016'!A2923),0,'December 2016'!A2923))</f>
        <v/>
      </c>
      <c r="B1963">
        <f>IF(ISBLANK('December 2016'!G2923),"",IF(ISTEXT('December 2016'!G2923),0,'December 2016'!G2923))</f>
        <v>500</v>
      </c>
    </row>
    <row r="1964" spans="1:2" x14ac:dyDescent="0.2">
      <c r="A1964">
        <f>IF(ISBLANK('December 2016'!A2927),"",IF(ISTEXT('December 2016'!A2927),0,'December 2016'!A2927))</f>
        <v>448547</v>
      </c>
      <c r="B1964">
        <f>IF(ISBLANK('December 2016'!G2927),"",IF(ISTEXT('December 2016'!G2927),0,'December 2016'!G2927))</f>
        <v>439.62</v>
      </c>
    </row>
    <row r="1965" spans="1:2" x14ac:dyDescent="0.2">
      <c r="A1965">
        <f>IF(ISBLANK('December 2016'!A2931),"",IF(ISTEXT('December 2016'!A2931),0,'December 2016'!A2931))</f>
        <v>448142</v>
      </c>
      <c r="B1965">
        <f>IF(ISBLANK('December 2016'!G2931),"",IF(ISTEXT('December 2016'!G2931),0,'December 2016'!G2931))</f>
        <v>1911.18</v>
      </c>
    </row>
    <row r="1966" spans="1:2" x14ac:dyDescent="0.2">
      <c r="A1966" t="str">
        <f>IF(ISBLANK('December 2016'!A2932),"",IF(ISTEXT('December 2016'!A2932),0,'December 2016'!A2932))</f>
        <v/>
      </c>
      <c r="B1966" t="str">
        <f>IF(ISBLANK('December 2016'!G2932),"",IF(ISTEXT('December 2016'!G2932),0,'December 2016'!G2932))</f>
        <v/>
      </c>
    </row>
    <row r="1967" spans="1:2" x14ac:dyDescent="0.2">
      <c r="A1967" t="e">
        <f>IF(ISBLANK('December 2016'!#REF!),"",IF(ISTEXT('December 2016'!#REF!),0,'December 2016'!#REF!))</f>
        <v>#REF!</v>
      </c>
      <c r="B1967" t="e">
        <f>IF(ISBLANK('December 2016'!#REF!),"",IF(ISTEXT('December 2016'!#REF!),0,'December 2016'!#REF!))</f>
        <v>#REF!</v>
      </c>
    </row>
    <row r="1968" spans="1:2" x14ac:dyDescent="0.2">
      <c r="A1968" t="e">
        <f>IF(ISBLANK('December 2016'!#REF!),"",IF(ISTEXT('December 2016'!#REF!),0,'December 2016'!#REF!))</f>
        <v>#REF!</v>
      </c>
      <c r="B1968" t="e">
        <f>IF(ISBLANK('December 2016'!#REF!),"",IF(ISTEXT('December 2016'!#REF!),0,'December 2016'!#REF!))</f>
        <v>#REF!</v>
      </c>
    </row>
    <row r="1969" spans="1:2" x14ac:dyDescent="0.2">
      <c r="A1969">
        <f>IF(ISBLANK('December 2016'!A2933),"",IF(ISTEXT('December 2016'!A2933),0,'December 2016'!A2933))</f>
        <v>448548</v>
      </c>
      <c r="B1969">
        <f>IF(ISBLANK('December 2016'!G2933),"",IF(ISTEXT('December 2016'!G2933),0,'December 2016'!G2933))</f>
        <v>961.45</v>
      </c>
    </row>
    <row r="1970" spans="1:2" x14ac:dyDescent="0.2">
      <c r="A1970" t="str">
        <f>IF(ISBLANK('December 2016'!A2934),"",IF(ISTEXT('December 2016'!A2934),0,'December 2016'!A2934))</f>
        <v/>
      </c>
      <c r="B1970" t="str">
        <f>IF(ISBLANK('December 2016'!G2934),"",IF(ISTEXT('December 2016'!G2934),0,'December 2016'!G2934))</f>
        <v/>
      </c>
    </row>
    <row r="1971" spans="1:2" x14ac:dyDescent="0.2">
      <c r="A1971">
        <f>IF(ISBLANK('December 2016'!A2938),"",IF(ISTEXT('December 2016'!A2938),0,'December 2016'!A2938))</f>
        <v>448549</v>
      </c>
      <c r="B1971">
        <f>IF(ISBLANK('December 2016'!G2938),"",IF(ISTEXT('December 2016'!G2938),0,'December 2016'!G2938))</f>
        <v>1000</v>
      </c>
    </row>
    <row r="1972" spans="1:2" x14ac:dyDescent="0.2">
      <c r="A1972" t="str">
        <f>IF(ISBLANK('December 2016'!A2939),"",IF(ISTEXT('December 2016'!A2939),0,'December 2016'!A2939))</f>
        <v/>
      </c>
      <c r="B1972">
        <f>IF(ISBLANK('December 2016'!G2939),"",IF(ISTEXT('December 2016'!G2939),0,'December 2016'!G2939))</f>
        <v>450</v>
      </c>
    </row>
    <row r="1973" spans="1:2" x14ac:dyDescent="0.2">
      <c r="A1973">
        <f>IF(ISBLANK('December 2016'!A2943),"",IF(ISTEXT('December 2016'!A2943),0,'December 2016'!A2943))</f>
        <v>448550</v>
      </c>
      <c r="B1973">
        <f>IF(ISBLANK('December 2016'!G2943),"",IF(ISTEXT('December 2016'!G2943),0,'December 2016'!G2943))</f>
        <v>12702.5</v>
      </c>
    </row>
    <row r="1974" spans="1:2" x14ac:dyDescent="0.2">
      <c r="A1974" t="str">
        <f>IF(ISBLANK('December 2016'!A2944),"",IF(ISTEXT('December 2016'!A2944),0,'December 2016'!A2944))</f>
        <v/>
      </c>
      <c r="B1974" t="str">
        <f>IF(ISBLANK('December 2016'!G2944),"",IF(ISTEXT('December 2016'!G2944),0,'December 2016'!G2944))</f>
        <v/>
      </c>
    </row>
    <row r="1975" spans="1:2" x14ac:dyDescent="0.2">
      <c r="A1975">
        <f>IF(ISBLANK('December 2016'!A2948),"",IF(ISTEXT('December 2016'!A2948),0,'December 2016'!A2948))</f>
        <v>448143</v>
      </c>
      <c r="B1975">
        <f>IF(ISBLANK('December 2016'!G2948),"",IF(ISTEXT('December 2016'!G2948),0,'December 2016'!G2948))</f>
        <v>1770</v>
      </c>
    </row>
    <row r="1976" spans="1:2" x14ac:dyDescent="0.2">
      <c r="A1976">
        <f>IF(ISBLANK('December 2016'!A2952),"",IF(ISTEXT('December 2016'!A2952),0,'December 2016'!A2952))</f>
        <v>448144</v>
      </c>
      <c r="B1976">
        <f>IF(ISBLANK('December 2016'!G2952),"",IF(ISTEXT('December 2016'!G2952),0,'December 2016'!G2952))</f>
        <v>1572.72</v>
      </c>
    </row>
    <row r="1977" spans="1:2" x14ac:dyDescent="0.2">
      <c r="A1977" t="e">
        <f>IF(ISBLANK('December 2016'!#REF!),"",IF(ISTEXT('December 2016'!#REF!),0,'December 2016'!#REF!))</f>
        <v>#REF!</v>
      </c>
      <c r="B1977" t="e">
        <f>IF(ISBLANK('December 2016'!#REF!),"",IF(ISTEXT('December 2016'!#REF!),0,'December 2016'!#REF!))</f>
        <v>#REF!</v>
      </c>
    </row>
    <row r="1978" spans="1:2" x14ac:dyDescent="0.2">
      <c r="A1978">
        <f>IF(ISBLANK('December 2016'!A2956),"",IF(ISTEXT('December 2016'!A2956),0,'December 2016'!A2956))</f>
        <v>448145</v>
      </c>
      <c r="B1978">
        <f>IF(ISBLANK('December 2016'!G2956),"",IF(ISTEXT('December 2016'!G2956),0,'December 2016'!G2956))</f>
        <v>140</v>
      </c>
    </row>
    <row r="1979" spans="1:2" x14ac:dyDescent="0.2">
      <c r="A1979" t="str">
        <f>IF(ISBLANK('December 2016'!A2957),"",IF(ISTEXT('December 2016'!A2957),0,'December 2016'!A2957))</f>
        <v/>
      </c>
      <c r="B1979">
        <f>IF(ISBLANK('December 2016'!G2957),"",IF(ISTEXT('December 2016'!G2957),0,'December 2016'!G2957))</f>
        <v>140</v>
      </c>
    </row>
    <row r="1980" spans="1:2" x14ac:dyDescent="0.2">
      <c r="A1980" t="str">
        <f>IF(ISBLANK('December 2016'!A2958),"",IF(ISTEXT('December 2016'!A2958),0,'December 2016'!A2958))</f>
        <v/>
      </c>
      <c r="B1980">
        <f>IF(ISBLANK('December 2016'!G2958),"",IF(ISTEXT('December 2016'!G2958),0,'December 2016'!G2958))</f>
        <v>200</v>
      </c>
    </row>
    <row r="1981" spans="1:2" x14ac:dyDescent="0.2">
      <c r="A1981" t="str">
        <f>IF(ISBLANK('December 2016'!A2959),"",IF(ISTEXT('December 2016'!A2959),0,'December 2016'!A2959))</f>
        <v/>
      </c>
      <c r="B1981">
        <f>IF(ISBLANK('December 2016'!G2959),"",IF(ISTEXT('December 2016'!G2959),0,'December 2016'!G2959))</f>
        <v>170</v>
      </c>
    </row>
    <row r="1982" spans="1:2" x14ac:dyDescent="0.2">
      <c r="A1982">
        <f>IF(ISBLANK('December 2016'!A2960),"",IF(ISTEXT('December 2016'!A2960),0,'December 2016'!A2960))</f>
        <v>448551</v>
      </c>
      <c r="B1982">
        <f>IF(ISBLANK('December 2016'!G2960),"",IF(ISTEXT('December 2016'!G2960),0,'December 2016'!G2960))</f>
        <v>30</v>
      </c>
    </row>
    <row r="1983" spans="1:2" x14ac:dyDescent="0.2">
      <c r="A1983" t="str">
        <f>IF(ISBLANK('December 2016'!A2961),"",IF(ISTEXT('December 2016'!A2961),0,'December 2016'!A2961))</f>
        <v/>
      </c>
      <c r="B1983">
        <f>IF(ISBLANK('December 2016'!G2961),"",IF(ISTEXT('December 2016'!G2961),0,'December 2016'!G2961))</f>
        <v>140</v>
      </c>
    </row>
    <row r="1984" spans="1:2" x14ac:dyDescent="0.2">
      <c r="A1984">
        <f>IF(ISBLANK('December 2016'!A2965),"",IF(ISTEXT('December 2016'!A2965),0,'December 2016'!A2965))</f>
        <v>448552</v>
      </c>
      <c r="B1984">
        <f>IF(ISBLANK('December 2016'!G2965),"",IF(ISTEXT('December 2016'!G2965),0,'December 2016'!G2965))</f>
        <v>22.14</v>
      </c>
    </row>
    <row r="1985" spans="1:2" x14ac:dyDescent="0.2">
      <c r="A1985">
        <f>IF(ISBLANK('December 2016'!A2969),"",IF(ISTEXT('December 2016'!A2969),0,'December 2016'!A2969))</f>
        <v>448146</v>
      </c>
      <c r="B1985">
        <f>IF(ISBLANK('December 2016'!G2969),"",IF(ISTEXT('December 2016'!G2969),0,'December 2016'!G2969))</f>
        <v>2692.8</v>
      </c>
    </row>
    <row r="1986" spans="1:2" x14ac:dyDescent="0.2">
      <c r="A1986" t="e">
        <f>IF(ISBLANK('December 2016'!#REF!),"",IF(ISTEXT('December 2016'!#REF!),0,'December 2016'!#REF!))</f>
        <v>#REF!</v>
      </c>
      <c r="B1986" t="e">
        <f>IF(ISBLANK('December 2016'!#REF!),"",IF(ISTEXT('December 2016'!#REF!),0,'December 2016'!#REF!))</f>
        <v>#REF!</v>
      </c>
    </row>
    <row r="1987" spans="1:2" x14ac:dyDescent="0.2">
      <c r="A1987">
        <f>IF(ISBLANK('December 2016'!A2973),"",IF(ISTEXT('December 2016'!A2973),0,'December 2016'!A2973))</f>
        <v>448553</v>
      </c>
      <c r="B1987">
        <f>IF(ISBLANK('December 2016'!G2973),"",IF(ISTEXT('December 2016'!G2973),0,'December 2016'!G2973))</f>
        <v>450</v>
      </c>
    </row>
    <row r="1988" spans="1:2" x14ac:dyDescent="0.2">
      <c r="A1988" t="str">
        <f>IF(ISBLANK('December 2016'!A2974),"",IF(ISTEXT('December 2016'!A2974),0,'December 2016'!A2974))</f>
        <v/>
      </c>
      <c r="B1988">
        <f>IF(ISBLANK('December 2016'!G2974),"",IF(ISTEXT('December 2016'!G2974),0,'December 2016'!G2974))</f>
        <v>3500</v>
      </c>
    </row>
    <row r="1989" spans="1:2" x14ac:dyDescent="0.2">
      <c r="A1989" t="str">
        <f>IF(ISBLANK('December 2016'!A2975),"",IF(ISTEXT('December 2016'!A2975),0,'December 2016'!A2975))</f>
        <v/>
      </c>
      <c r="B1989">
        <f>IF(ISBLANK('December 2016'!G2975),"",IF(ISTEXT('December 2016'!G2975),0,'December 2016'!G2975))</f>
        <v>1114.58</v>
      </c>
    </row>
    <row r="1990" spans="1:2" x14ac:dyDescent="0.2">
      <c r="A1990" t="str">
        <f>IF(ISBLANK('December 2016'!A2976),"",IF(ISTEXT('December 2016'!A2976),0,'December 2016'!A2976))</f>
        <v/>
      </c>
      <c r="B1990" t="str">
        <f>IF(ISBLANK('December 2016'!G2976),"",IF(ISTEXT('December 2016'!G2976),0,'December 2016'!G2976))</f>
        <v/>
      </c>
    </row>
    <row r="1991" spans="1:2" x14ac:dyDescent="0.2">
      <c r="A1991" t="str">
        <f>IF(ISBLANK('December 2016'!A2977),"",IF(ISTEXT('December 2016'!A2977),0,'December 2016'!A2977))</f>
        <v/>
      </c>
      <c r="B1991">
        <f>IF(ISBLANK('December 2016'!G2977),"",IF(ISTEXT('December 2016'!G2977),0,'December 2016'!G2977))</f>
        <v>343.75</v>
      </c>
    </row>
    <row r="1992" spans="1:2" x14ac:dyDescent="0.2">
      <c r="A1992" t="str">
        <f>IF(ISBLANK('December 2016'!A2978),"",IF(ISTEXT('December 2016'!A2978),0,'December 2016'!A2978))</f>
        <v/>
      </c>
      <c r="B1992">
        <f>IF(ISBLANK('December 2016'!G2978),"",IF(ISTEXT('December 2016'!G2978),0,'December 2016'!G2978))</f>
        <v>343.75</v>
      </c>
    </row>
    <row r="1993" spans="1:2" x14ac:dyDescent="0.2">
      <c r="A1993" t="str">
        <f>IF(ISBLANK('December 2016'!A2979),"",IF(ISTEXT('December 2016'!A2979),0,'December 2016'!A2979))</f>
        <v/>
      </c>
      <c r="B1993">
        <f>IF(ISBLANK('December 2016'!G2979),"",IF(ISTEXT('December 2016'!G2979),0,'December 2016'!G2979))</f>
        <v>1044.28</v>
      </c>
    </row>
    <row r="1994" spans="1:2" x14ac:dyDescent="0.2">
      <c r="A1994" t="str">
        <f>IF(ISBLANK('December 2016'!A2980),"",IF(ISTEXT('December 2016'!A2980),0,'December 2016'!A2980))</f>
        <v/>
      </c>
      <c r="B1994" t="str">
        <f>IF(ISBLANK('December 2016'!G2980),"",IF(ISTEXT('December 2016'!G2980),0,'December 2016'!G2980))</f>
        <v/>
      </c>
    </row>
    <row r="1995" spans="1:2" x14ac:dyDescent="0.2">
      <c r="A1995" t="str">
        <f>IF(ISBLANK('December 2016'!A2981),"",IF(ISTEXT('December 2016'!A2981),0,'December 2016'!A2981))</f>
        <v/>
      </c>
      <c r="B1995">
        <f>IF(ISBLANK('December 2016'!G2981),"",IF(ISTEXT('December 2016'!G2981),0,'December 2016'!G2981))</f>
        <v>3691.58</v>
      </c>
    </row>
    <row r="1996" spans="1:2" x14ac:dyDescent="0.2">
      <c r="A1996" t="str">
        <f>IF(ISBLANK('December 2016'!A2982),"",IF(ISTEXT('December 2016'!A2982),0,'December 2016'!A2982))</f>
        <v/>
      </c>
      <c r="B1996" t="str">
        <f>IF(ISBLANK('December 2016'!G2982),"",IF(ISTEXT('December 2016'!G2982),0,'December 2016'!G2982))</f>
        <v/>
      </c>
    </row>
    <row r="1997" spans="1:2" x14ac:dyDescent="0.2">
      <c r="A1997" t="str">
        <f>IF(ISBLANK('December 2016'!A2983),"",IF(ISTEXT('December 2016'!A2983),0,'December 2016'!A2983))</f>
        <v/>
      </c>
      <c r="B1997">
        <f>IF(ISBLANK('December 2016'!G2983),"",IF(ISTEXT('December 2016'!G2983),0,'December 2016'!G2983))</f>
        <v>450</v>
      </c>
    </row>
    <row r="1998" spans="1:2" x14ac:dyDescent="0.2">
      <c r="A1998">
        <f>IF(ISBLANK('December 2016'!A2987),"",IF(ISTEXT('December 2016'!A2987),0,'December 2016'!A2987))</f>
        <v>448147</v>
      </c>
      <c r="B1998">
        <f>IF(ISBLANK('December 2016'!G2987),"",IF(ISTEXT('December 2016'!G2987),0,'December 2016'!G2987))</f>
        <v>500.94</v>
      </c>
    </row>
    <row r="1999" spans="1:2" x14ac:dyDescent="0.2">
      <c r="A1999" t="e">
        <f>IF(ISBLANK('December 2016'!#REF!),"",IF(ISTEXT('December 2016'!#REF!),0,'December 2016'!#REF!))</f>
        <v>#REF!</v>
      </c>
      <c r="B1999" t="e">
        <f>IF(ISBLANK('December 2016'!#REF!),"",IF(ISTEXT('December 2016'!#REF!),0,'December 2016'!#REF!))</f>
        <v>#REF!</v>
      </c>
    </row>
    <row r="2000" spans="1:2" x14ac:dyDescent="0.2">
      <c r="A2000">
        <f>IF(ISBLANK('December 2016'!A2991),"",IF(ISTEXT('December 2016'!A2991),0,'December 2016'!A2991))</f>
        <v>448720</v>
      </c>
      <c r="B2000">
        <f>IF(ISBLANK('December 2016'!G2991),"",IF(ISTEXT('December 2016'!G2991),0,'December 2016'!G2991))</f>
        <v>17604.47</v>
      </c>
    </row>
    <row r="2001" spans="1:2" x14ac:dyDescent="0.2">
      <c r="A2001">
        <f>IF(ISBLANK('December 2016'!A2995),"",IF(ISTEXT('December 2016'!A2995),0,'December 2016'!A2995))</f>
        <v>448721</v>
      </c>
      <c r="B2001">
        <f>IF(ISBLANK('December 2016'!G2995),"",IF(ISTEXT('December 2016'!G2995),0,'December 2016'!G2995))</f>
        <v>4732.8</v>
      </c>
    </row>
    <row r="2002" spans="1:2" x14ac:dyDescent="0.2">
      <c r="A2002">
        <f>IF(ISBLANK('December 2016'!A2999),"",IF(ISTEXT('December 2016'!A2999),0,'December 2016'!A2999))</f>
        <v>448148</v>
      </c>
      <c r="B2002">
        <f>IF(ISBLANK('December 2016'!G2999),"",IF(ISTEXT('December 2016'!G2999),0,'December 2016'!G2999))</f>
        <v>1951.88</v>
      </c>
    </row>
    <row r="2003" spans="1:2" x14ac:dyDescent="0.2">
      <c r="A2003" t="e">
        <f>IF(ISBLANK('December 2016'!#REF!),"",IF(ISTEXT('December 2016'!#REF!),0,'December 2016'!#REF!))</f>
        <v>#REF!</v>
      </c>
      <c r="B2003" t="e">
        <f>IF(ISBLANK('December 2016'!#REF!),"",IF(ISTEXT('December 2016'!#REF!),0,'December 2016'!#REF!))</f>
        <v>#REF!</v>
      </c>
    </row>
    <row r="2004" spans="1:2" x14ac:dyDescent="0.2">
      <c r="A2004" t="e">
        <f>IF(ISBLANK('December 2016'!#REF!),"",IF(ISTEXT('December 2016'!#REF!),0,'December 2016'!#REF!))</f>
        <v>#REF!</v>
      </c>
      <c r="B2004" t="e">
        <f>IF(ISBLANK('December 2016'!#REF!),"",IF(ISTEXT('December 2016'!#REF!),0,'December 2016'!#REF!))</f>
        <v>#REF!</v>
      </c>
    </row>
    <row r="2005" spans="1:2" x14ac:dyDescent="0.2">
      <c r="A2005" t="e">
        <f>IF(ISBLANK('December 2016'!#REF!),"",IF(ISTEXT('December 2016'!#REF!),0,'December 2016'!#REF!))</f>
        <v>#REF!</v>
      </c>
      <c r="B2005" t="e">
        <f>IF(ISBLANK('December 2016'!#REF!),"",IF(ISTEXT('December 2016'!#REF!),0,'December 2016'!#REF!))</f>
        <v>#REF!</v>
      </c>
    </row>
    <row r="2006" spans="1:2" x14ac:dyDescent="0.2">
      <c r="A2006">
        <f>IF(ISBLANK('December 2016'!A3000),"",IF(ISTEXT('December 2016'!A3000),0,'December 2016'!A3000))</f>
        <v>448554</v>
      </c>
      <c r="B2006">
        <f>IF(ISBLANK('December 2016'!G3000),"",IF(ISTEXT('December 2016'!G3000),0,'December 2016'!G3000))</f>
        <v>452.62</v>
      </c>
    </row>
    <row r="2007" spans="1:2" x14ac:dyDescent="0.2">
      <c r="A2007">
        <f>IF(ISBLANK('December 2016'!A3004),"",IF(ISTEXT('December 2016'!A3004),0,'December 2016'!A3004))</f>
        <v>448149</v>
      </c>
      <c r="B2007">
        <f>IF(ISBLANK('December 2016'!G3004),"",IF(ISTEXT('December 2016'!G3004),0,'December 2016'!G3004))</f>
        <v>166</v>
      </c>
    </row>
    <row r="2008" spans="1:2" x14ac:dyDescent="0.2">
      <c r="A2008">
        <f>IF(ISBLANK('December 2016'!A3005),"",IF(ISTEXT('December 2016'!A3005),0,'December 2016'!A3005))</f>
        <v>448150</v>
      </c>
      <c r="B2008">
        <f>IF(ISBLANK('December 2016'!G3005),"",IF(ISTEXT('December 2016'!G3005),0,'December 2016'!G3005))</f>
        <v>38</v>
      </c>
    </row>
    <row r="2009" spans="1:2" x14ac:dyDescent="0.2">
      <c r="A2009" t="str">
        <f>IF(ISBLANK('December 2016'!A3006),"",IF(ISTEXT('December 2016'!A3006),0,'December 2016'!A3006))</f>
        <v/>
      </c>
      <c r="B2009">
        <f>IF(ISBLANK('December 2016'!G3006),"",IF(ISTEXT('December 2016'!G3006),0,'December 2016'!G3006))</f>
        <v>269.43</v>
      </c>
    </row>
    <row r="2010" spans="1:2" x14ac:dyDescent="0.2">
      <c r="A2010" t="e">
        <f>IF(ISBLANK('December 2016'!#REF!),"",IF(ISTEXT('December 2016'!#REF!),0,'December 2016'!#REF!))</f>
        <v>#REF!</v>
      </c>
      <c r="B2010" t="e">
        <f>IF(ISBLANK('December 2016'!#REF!),"",IF(ISTEXT('December 2016'!#REF!),0,'December 2016'!#REF!))</f>
        <v>#REF!</v>
      </c>
    </row>
    <row r="2011" spans="1:2" x14ac:dyDescent="0.2">
      <c r="A2011" t="str">
        <f>IF(ISBLANK('December 2016'!A3007),"",IF(ISTEXT('December 2016'!A3007),0,'December 2016'!A3007))</f>
        <v/>
      </c>
      <c r="B2011" t="str">
        <f>IF(ISBLANK('December 2016'!G3007),"",IF(ISTEXT('December 2016'!G3007),0,'December 2016'!G3007))</f>
        <v/>
      </c>
    </row>
    <row r="2012" spans="1:2" x14ac:dyDescent="0.2">
      <c r="A2012" t="e">
        <f>IF(ISBLANK('December 2016'!#REF!),"",IF(ISTEXT('December 2016'!#REF!),0,'December 2016'!#REF!))</f>
        <v>#REF!</v>
      </c>
      <c r="B2012" t="e">
        <f>IF(ISBLANK('December 2016'!#REF!),"",IF(ISTEXT('December 2016'!#REF!),0,'December 2016'!#REF!))</f>
        <v>#REF!</v>
      </c>
    </row>
    <row r="2013" spans="1:2" x14ac:dyDescent="0.2">
      <c r="A2013" t="e">
        <f>IF(ISBLANK('December 2016'!#REF!),"",IF(ISTEXT('December 2016'!#REF!),0,'December 2016'!#REF!))</f>
        <v>#REF!</v>
      </c>
      <c r="B2013" t="e">
        <f>IF(ISBLANK('December 2016'!#REF!),"",IF(ISTEXT('December 2016'!#REF!),0,'December 2016'!#REF!))</f>
        <v>#REF!</v>
      </c>
    </row>
    <row r="2014" spans="1:2" x14ac:dyDescent="0.2">
      <c r="A2014" t="e">
        <f>IF(ISBLANK('December 2016'!#REF!),"",IF(ISTEXT('December 2016'!#REF!),0,'December 2016'!#REF!))</f>
        <v>#REF!</v>
      </c>
      <c r="B2014" t="e">
        <f>IF(ISBLANK('December 2016'!#REF!),"",IF(ISTEXT('December 2016'!#REF!),0,'December 2016'!#REF!))</f>
        <v>#REF!</v>
      </c>
    </row>
    <row r="2015" spans="1:2" x14ac:dyDescent="0.2">
      <c r="A2015">
        <f>IF(ISBLANK('December 2016'!A3008),"",IF(ISTEXT('December 2016'!A3008),0,'December 2016'!A3008))</f>
        <v>448555</v>
      </c>
      <c r="B2015">
        <f>IF(ISBLANK('December 2016'!G3008),"",IF(ISTEXT('December 2016'!G3008),0,'December 2016'!G3008))</f>
        <v>678</v>
      </c>
    </row>
    <row r="2016" spans="1:2" x14ac:dyDescent="0.2">
      <c r="A2016" t="str">
        <f>IF(ISBLANK('December 2016'!A3009),"",IF(ISTEXT('December 2016'!A3009),0,'December 2016'!A3009))</f>
        <v/>
      </c>
      <c r="B2016" t="str">
        <f>IF(ISBLANK('December 2016'!G3009),"",IF(ISTEXT('December 2016'!G3009),0,'December 2016'!G3009))</f>
        <v/>
      </c>
    </row>
    <row r="2017" spans="1:2" x14ac:dyDescent="0.2">
      <c r="A2017" t="e">
        <f>IF(ISBLANK('December 2016'!#REF!),"",IF(ISTEXT('December 2016'!#REF!),0,'December 2016'!#REF!))</f>
        <v>#REF!</v>
      </c>
      <c r="B2017" t="e">
        <f>IF(ISBLANK('December 2016'!#REF!),"",IF(ISTEXT('December 2016'!#REF!),0,'December 2016'!#REF!))</f>
        <v>#REF!</v>
      </c>
    </row>
    <row r="2018" spans="1:2" x14ac:dyDescent="0.2">
      <c r="A2018">
        <f>IF(ISBLANK('December 2016'!A3010),"",IF(ISTEXT('December 2016'!A3010),0,'December 2016'!A3010))</f>
        <v>448556</v>
      </c>
      <c r="B2018">
        <f>IF(ISBLANK('December 2016'!G3010),"",IF(ISTEXT('December 2016'!G3010),0,'December 2016'!G3010))</f>
        <v>147.5</v>
      </c>
    </row>
    <row r="2019" spans="1:2" x14ac:dyDescent="0.2">
      <c r="A2019" t="str">
        <f>IF(ISBLANK('December 2016'!A3011),"",IF(ISTEXT('December 2016'!A3011),0,'December 2016'!A3011))</f>
        <v/>
      </c>
      <c r="B2019">
        <f>IF(ISBLANK('December 2016'!G3011),"",IF(ISTEXT('December 2016'!G3011),0,'December 2016'!G3011))</f>
        <v>472</v>
      </c>
    </row>
    <row r="2020" spans="1:2" x14ac:dyDescent="0.2">
      <c r="A2020" t="e">
        <f>IF(ISBLANK('December 2016'!#REF!),"",IF(ISTEXT('December 2016'!#REF!),0,'December 2016'!#REF!))</f>
        <v>#REF!</v>
      </c>
      <c r="B2020" t="e">
        <f>IF(ISBLANK('December 2016'!#REF!),"",IF(ISTEXT('December 2016'!#REF!),0,'December 2016'!#REF!))</f>
        <v>#REF!</v>
      </c>
    </row>
    <row r="2021" spans="1:2" x14ac:dyDescent="0.2">
      <c r="A2021" t="e">
        <f>IF(ISBLANK('December 2016'!#REF!),"",IF(ISTEXT('December 2016'!#REF!),0,'December 2016'!#REF!))</f>
        <v>#REF!</v>
      </c>
      <c r="B2021" t="e">
        <f>IF(ISBLANK('December 2016'!#REF!),"",IF(ISTEXT('December 2016'!#REF!),0,'December 2016'!#REF!))</f>
        <v>#REF!</v>
      </c>
    </row>
    <row r="2022" spans="1:2" x14ac:dyDescent="0.2">
      <c r="A2022" t="str">
        <f>IF(ISBLANK('December 2016'!A3012),"",IF(ISTEXT('December 2016'!A3012),0,'December 2016'!A3012))</f>
        <v/>
      </c>
      <c r="B2022" t="str">
        <f>IF(ISBLANK('December 2016'!G3012),"",IF(ISTEXT('December 2016'!G3012),0,'December 2016'!G3012))</f>
        <v/>
      </c>
    </row>
    <row r="2023" spans="1:2" x14ac:dyDescent="0.2">
      <c r="A2023" t="e">
        <f>IF(ISBLANK('December 2016'!#REF!),"",IF(ISTEXT('December 2016'!#REF!),0,'December 2016'!#REF!))</f>
        <v>#REF!</v>
      </c>
      <c r="B2023" t="e">
        <f>IF(ISBLANK('December 2016'!#REF!),"",IF(ISTEXT('December 2016'!#REF!),0,'December 2016'!#REF!))</f>
        <v>#REF!</v>
      </c>
    </row>
    <row r="2024" spans="1:2" x14ac:dyDescent="0.2">
      <c r="A2024">
        <f>IF(ISBLANK('December 2016'!A3016),"",IF(ISTEXT('December 2016'!A3016),0,'December 2016'!A3016))</f>
        <v>448557</v>
      </c>
      <c r="B2024">
        <f>IF(ISBLANK('December 2016'!G3016),"",IF(ISTEXT('December 2016'!G3016),0,'December 2016'!G3016))</f>
        <v>450</v>
      </c>
    </row>
    <row r="2025" spans="1:2" x14ac:dyDescent="0.2">
      <c r="A2025" t="str">
        <f>IF(ISBLANK('December 2016'!A3017),"",IF(ISTEXT('December 2016'!A3017),0,'December 2016'!A3017))</f>
        <v/>
      </c>
      <c r="B2025">
        <f>IF(ISBLANK('December 2016'!G3017),"",IF(ISTEXT('December 2016'!G3017),0,'December 2016'!G3017))</f>
        <v>450</v>
      </c>
    </row>
    <row r="2026" spans="1:2" x14ac:dyDescent="0.2">
      <c r="A2026">
        <f>IF(ISBLANK('December 2016'!A3021),"",IF(ISTEXT('December 2016'!A3021),0,'December 2016'!A3021))</f>
        <v>448558</v>
      </c>
      <c r="B2026">
        <f>IF(ISBLANK('December 2016'!G3021),"",IF(ISTEXT('December 2016'!G3021),0,'December 2016'!G3021))</f>
        <v>7040</v>
      </c>
    </row>
    <row r="2027" spans="1:2" x14ac:dyDescent="0.2">
      <c r="A2027" t="str">
        <f>IF(ISBLANK('December 2016'!A3022),"",IF(ISTEXT('December 2016'!A3022),0,'December 2016'!A3022))</f>
        <v/>
      </c>
      <c r="B2027" t="str">
        <f>IF(ISBLANK('December 2016'!G3022),"",IF(ISTEXT('December 2016'!G3022),0,'December 2016'!G3022))</f>
        <v/>
      </c>
    </row>
    <row r="2028" spans="1:2" x14ac:dyDescent="0.2">
      <c r="A2028" t="str">
        <f>IF(ISBLANK('December 2016'!A3023),"",IF(ISTEXT('December 2016'!A3023),0,'December 2016'!A3023))</f>
        <v/>
      </c>
      <c r="B2028" t="str">
        <f>IF(ISBLANK('December 2016'!G3023),"",IF(ISTEXT('December 2016'!G3023),0,'December 2016'!G3023))</f>
        <v/>
      </c>
    </row>
    <row r="2029" spans="1:2" x14ac:dyDescent="0.2">
      <c r="A2029" t="str">
        <f>IF(ISBLANK('December 2016'!A3024),"",IF(ISTEXT('December 2016'!A3024),0,'December 2016'!A3024))</f>
        <v/>
      </c>
      <c r="B2029" t="str">
        <f>IF(ISBLANK('December 2016'!G3024),"",IF(ISTEXT('December 2016'!G3024),0,'December 2016'!G3024))</f>
        <v/>
      </c>
    </row>
    <row r="2030" spans="1:2" x14ac:dyDescent="0.2">
      <c r="A2030" t="str">
        <f>IF(ISBLANK('December 2016'!A3025),"",IF(ISTEXT('December 2016'!A3025),0,'December 2016'!A3025))</f>
        <v/>
      </c>
      <c r="B2030" t="str">
        <f>IF(ISBLANK('December 2016'!G3025),"",IF(ISTEXT('December 2016'!G3025),0,'December 2016'!G3025))</f>
        <v/>
      </c>
    </row>
    <row r="2031" spans="1:2" x14ac:dyDescent="0.2">
      <c r="A2031">
        <f>IF(ISBLANK('December 2016'!A3029),"",IF(ISTEXT('December 2016'!A3029),0,'December 2016'!A3029))</f>
        <v>448559</v>
      </c>
      <c r="B2031">
        <f>IF(ISBLANK('December 2016'!G3029),"",IF(ISTEXT('December 2016'!G3029),0,'December 2016'!G3029))</f>
        <v>170</v>
      </c>
    </row>
    <row r="2032" spans="1:2" x14ac:dyDescent="0.2">
      <c r="A2032">
        <f>IF(ISBLANK('December 2016'!A3033),"",IF(ISTEXT('December 2016'!A3033),0,'December 2016'!A3033))</f>
        <v>448151</v>
      </c>
      <c r="B2032">
        <f>IF(ISBLANK('December 2016'!G3033),"",IF(ISTEXT('December 2016'!G3033),0,'December 2016'!G3033))</f>
        <v>1390</v>
      </c>
    </row>
    <row r="2033" spans="1:2" x14ac:dyDescent="0.2">
      <c r="A2033" t="str">
        <f>IF(ISBLANK('December 2016'!A3034),"",IF(ISTEXT('December 2016'!A3034),0,'December 2016'!A3034))</f>
        <v/>
      </c>
      <c r="B2033">
        <f>IF(ISBLANK('December 2016'!G3034),"",IF(ISTEXT('December 2016'!G3034),0,'December 2016'!G3034))</f>
        <v>199</v>
      </c>
    </row>
    <row r="2034" spans="1:2" x14ac:dyDescent="0.2">
      <c r="A2034">
        <f>IF(ISBLANK('December 2016'!A3035),"",IF(ISTEXT('December 2016'!A3035),0,'December 2016'!A3035))</f>
        <v>448152</v>
      </c>
      <c r="B2034">
        <f>IF(ISBLANK('December 2016'!G3035),"",IF(ISTEXT('December 2016'!G3035),0,'December 2016'!G3035))</f>
        <v>2</v>
      </c>
    </row>
    <row r="2035" spans="1:2" x14ac:dyDescent="0.2">
      <c r="A2035">
        <f>IF(ISBLANK('December 2016'!A3036),"",IF(ISTEXT('December 2016'!A3036),0,'December 2016'!A3036))</f>
        <v>448560</v>
      </c>
      <c r="B2035">
        <f>IF(ISBLANK('December 2016'!G3036),"",IF(ISTEXT('December 2016'!G3036),0,'December 2016'!G3036))</f>
        <v>75</v>
      </c>
    </row>
    <row r="2036" spans="1:2" x14ac:dyDescent="0.2">
      <c r="A2036" t="str">
        <f>IF(ISBLANK('December 2016'!A3037),"",IF(ISTEXT('December 2016'!A3037),0,'December 2016'!A3037))</f>
        <v/>
      </c>
      <c r="B2036">
        <f>IF(ISBLANK('December 2016'!G3037),"",IF(ISTEXT('December 2016'!G3037),0,'December 2016'!G3037))</f>
        <v>390</v>
      </c>
    </row>
    <row r="2037" spans="1:2" x14ac:dyDescent="0.2">
      <c r="A2037" t="str">
        <f>IF(ISBLANK('December 2016'!A3038),"",IF(ISTEXT('December 2016'!A3038),0,'December 2016'!A3038))</f>
        <v/>
      </c>
      <c r="B2037">
        <f>IF(ISBLANK('December 2016'!G3038),"",IF(ISTEXT('December 2016'!G3038),0,'December 2016'!G3038))</f>
        <v>390</v>
      </c>
    </row>
    <row r="2038" spans="1:2" x14ac:dyDescent="0.2">
      <c r="A2038">
        <f>IF(ISBLANK('December 2016'!A3039),"",IF(ISTEXT('December 2016'!A3039),0,'December 2016'!A3039))</f>
        <v>448561</v>
      </c>
      <c r="B2038">
        <f>IF(ISBLANK('December 2016'!G3039),"",IF(ISTEXT('December 2016'!G3039),0,'December 2016'!G3039))</f>
        <v>200</v>
      </c>
    </row>
    <row r="2039" spans="1:2" x14ac:dyDescent="0.2">
      <c r="A2039" t="str">
        <f>IF(ISBLANK('December 2016'!A3040),"",IF(ISTEXT('December 2016'!A3040),0,'December 2016'!A3040))</f>
        <v/>
      </c>
      <c r="B2039">
        <f>IF(ISBLANK('December 2016'!G3040),"",IF(ISTEXT('December 2016'!G3040),0,'December 2016'!G3040))</f>
        <v>400</v>
      </c>
    </row>
    <row r="2040" spans="1:2" x14ac:dyDescent="0.2">
      <c r="A2040">
        <f>IF(ISBLANK('December 2016'!A3044),"",IF(ISTEXT('December 2016'!A3044),0,'December 2016'!A3044))</f>
        <v>448209</v>
      </c>
      <c r="B2040">
        <f>IF(ISBLANK('December 2016'!G3044),"",IF(ISTEXT('December 2016'!G3044),0,'December 2016'!G3044))</f>
        <v>231.86</v>
      </c>
    </row>
    <row r="2041" spans="1:2" x14ac:dyDescent="0.2">
      <c r="A2041">
        <f>IF(ISBLANK('December 2016'!A3045),"",IF(ISTEXT('December 2016'!A3045),0,'December 2016'!A3045))</f>
        <v>448736</v>
      </c>
      <c r="B2041">
        <f>IF(ISBLANK('December 2016'!G3045),"",IF(ISTEXT('December 2016'!G3045),0,'December 2016'!G3045))</f>
        <v>231.86</v>
      </c>
    </row>
    <row r="2042" spans="1:2" x14ac:dyDescent="0.2">
      <c r="A2042">
        <f>IF(ISBLANK('December 2016'!A3049),"",IF(ISTEXT('December 2016'!A3049),0,'December 2016'!A3049))</f>
        <v>448153</v>
      </c>
      <c r="B2042">
        <f>IF(ISBLANK('December 2016'!G3049),"",IF(ISTEXT('December 2016'!G3049),0,'December 2016'!G3049))</f>
        <v>6734.54</v>
      </c>
    </row>
    <row r="2043" spans="1:2" x14ac:dyDescent="0.2">
      <c r="A2043">
        <f>IF(ISBLANK('December 2016'!A3053),"",IF(ISTEXT('December 2016'!A3053),0,'December 2016'!A3053))</f>
        <v>448562</v>
      </c>
      <c r="B2043">
        <f>IF(ISBLANK('December 2016'!G3053),"",IF(ISTEXT('December 2016'!G3053),0,'December 2016'!G3053))</f>
        <v>100</v>
      </c>
    </row>
    <row r="2044" spans="1:2" x14ac:dyDescent="0.2">
      <c r="A2044" t="str">
        <f>IF(ISBLANK('December 2016'!A3054),"",IF(ISTEXT('December 2016'!A3054),0,'December 2016'!A3054))</f>
        <v/>
      </c>
      <c r="B2044">
        <f>IF(ISBLANK('December 2016'!G3054),"",IF(ISTEXT('December 2016'!G3054),0,'December 2016'!G3054))</f>
        <v>100</v>
      </c>
    </row>
    <row r="2045" spans="1:2" x14ac:dyDescent="0.2">
      <c r="A2045" t="str">
        <f>IF(ISBLANK('December 2016'!A3055),"",IF(ISTEXT('December 2016'!A3055),0,'December 2016'!A3055))</f>
        <v/>
      </c>
      <c r="B2045">
        <f>IF(ISBLANK('December 2016'!G3055),"",IF(ISTEXT('December 2016'!G3055),0,'December 2016'!G3055))</f>
        <v>240</v>
      </c>
    </row>
    <row r="2046" spans="1:2" x14ac:dyDescent="0.2">
      <c r="A2046">
        <f>IF(ISBLANK('December 2016'!A3059),"",IF(ISTEXT('December 2016'!A3059),0,'December 2016'!A3059))</f>
        <v>448154</v>
      </c>
      <c r="B2046">
        <f>IF(ISBLANK('December 2016'!G3059),"",IF(ISTEXT('December 2016'!G3059),0,'December 2016'!G3059))</f>
        <v>117</v>
      </c>
    </row>
    <row r="2047" spans="1:2" x14ac:dyDescent="0.2">
      <c r="A2047">
        <f>IF(ISBLANK('December 2016'!A3063),"",IF(ISTEXT('December 2016'!A3063),0,'December 2016'!A3063))</f>
        <v>448563</v>
      </c>
      <c r="B2047">
        <f>IF(ISBLANK('December 2016'!G3063),"",IF(ISTEXT('December 2016'!G3063),0,'December 2016'!G3063))</f>
        <v>339237.4</v>
      </c>
    </row>
    <row r="2048" spans="1:2" x14ac:dyDescent="0.2">
      <c r="A2048" t="str">
        <f>IF(ISBLANK('December 2016'!A3064),"",IF(ISTEXT('December 2016'!A3064),0,'December 2016'!A3064))</f>
        <v/>
      </c>
      <c r="B2048" t="str">
        <f>IF(ISBLANK('December 2016'!G3064),"",IF(ISTEXT('December 2016'!G3064),0,'December 2016'!G3064))</f>
        <v/>
      </c>
    </row>
    <row r="2049" spans="1:2" x14ac:dyDescent="0.2">
      <c r="A2049">
        <f>IF(ISBLANK('December 2016'!A3068),"",IF(ISTEXT('December 2016'!A3068),0,'December 2016'!A3068))</f>
        <v>448155</v>
      </c>
      <c r="B2049">
        <f>IF(ISBLANK('December 2016'!G3068),"",IF(ISTEXT('December 2016'!G3068),0,'December 2016'!G3068))</f>
        <v>17.82</v>
      </c>
    </row>
    <row r="2050" spans="1:2" x14ac:dyDescent="0.2">
      <c r="A2050">
        <f>IF(ISBLANK('December 2016'!A3072),"",IF(ISTEXT('December 2016'!A3072),0,'December 2016'!A3072))</f>
        <v>448156</v>
      </c>
      <c r="B2050">
        <f>IF(ISBLANK('December 2016'!G3072),"",IF(ISTEXT('December 2016'!G3072),0,'December 2016'!G3072))</f>
        <v>129.87</v>
      </c>
    </row>
    <row r="2051" spans="1:2" x14ac:dyDescent="0.2">
      <c r="A2051">
        <f>IF(ISBLANK('December 2016'!A3076),"",IF(ISTEXT('December 2016'!A3076),0,'December 2016'!A3076))</f>
        <v>448157</v>
      </c>
      <c r="B2051">
        <f>IF(ISBLANK('December 2016'!G3076),"",IF(ISTEXT('December 2016'!G3076),0,'December 2016'!G3076))</f>
        <v>22.14</v>
      </c>
    </row>
    <row r="2052" spans="1:2" x14ac:dyDescent="0.2">
      <c r="A2052">
        <f>IF(ISBLANK('December 2016'!A3080),"",IF(ISTEXT('December 2016'!A3080),0,'December 2016'!A3080))</f>
        <v>448564</v>
      </c>
      <c r="B2052">
        <f>IF(ISBLANK('December 2016'!G3080),"",IF(ISTEXT('December 2016'!G3080),0,'December 2016'!G3080))</f>
        <v>18685</v>
      </c>
    </row>
    <row r="2053" spans="1:2" x14ac:dyDescent="0.2">
      <c r="A2053">
        <f>IF(ISBLANK('December 2016'!A3084),"",IF(ISTEXT('December 2016'!A3084),0,'December 2016'!A3084))</f>
        <v>448565</v>
      </c>
      <c r="B2053">
        <f>IF(ISBLANK('December 2016'!G3084),"",IF(ISTEXT('December 2016'!G3084),0,'December 2016'!G3084))</f>
        <v>51.84</v>
      </c>
    </row>
    <row r="2054" spans="1:2" x14ac:dyDescent="0.2">
      <c r="A2054">
        <f>IF(ISBLANK('December 2016'!A3088),"",IF(ISTEXT('December 2016'!A3088),0,'December 2016'!A3088))</f>
        <v>448158</v>
      </c>
      <c r="B2054">
        <f>IF(ISBLANK('December 2016'!G3088),"",IF(ISTEXT('December 2016'!G3088),0,'December 2016'!G3088))</f>
        <v>1688.92</v>
      </c>
    </row>
    <row r="2055" spans="1:2" x14ac:dyDescent="0.2">
      <c r="A2055">
        <f>IF(ISBLANK('December 2016'!A3092),"",IF(ISTEXT('December 2016'!A3092),0,'December 2016'!A3092))</f>
        <v>447878</v>
      </c>
      <c r="B2055">
        <f>IF(ISBLANK('December 2016'!G3092),"",IF(ISTEXT('December 2016'!G3092),0,'December 2016'!G3092))</f>
        <v>5518.9</v>
      </c>
    </row>
    <row r="2056" spans="1:2" x14ac:dyDescent="0.2">
      <c r="A2056">
        <f>IF(ISBLANK('December 2016'!A3096),"",IF(ISTEXT('December 2016'!A3096),0,'December 2016'!A3096))</f>
        <v>448566</v>
      </c>
      <c r="B2056">
        <f>IF(ISBLANK('December 2016'!G3096),"",IF(ISTEXT('December 2016'!G3096),0,'December 2016'!G3096))</f>
        <v>1327.34</v>
      </c>
    </row>
    <row r="2057" spans="1:2" x14ac:dyDescent="0.2">
      <c r="A2057">
        <f>IF(ISBLANK('December 2016'!A3100),"",IF(ISTEXT('December 2016'!A3100),0,'December 2016'!A3100))</f>
        <v>448159</v>
      </c>
      <c r="B2057">
        <f>IF(ISBLANK('December 2016'!G3100),"",IF(ISTEXT('December 2016'!G3100),0,'December 2016'!G3100))</f>
        <v>1048.56</v>
      </c>
    </row>
    <row r="2058" spans="1:2" x14ac:dyDescent="0.2">
      <c r="A2058">
        <f>IF(ISBLANK('December 2016'!A3104),"",IF(ISTEXT('December 2016'!A3104),0,'December 2016'!A3104))</f>
        <v>448160</v>
      </c>
      <c r="B2058">
        <f>IF(ISBLANK('December 2016'!G3104),"",IF(ISTEXT('December 2016'!G3104),0,'December 2016'!G3104))</f>
        <v>300</v>
      </c>
    </row>
    <row r="2059" spans="1:2" x14ac:dyDescent="0.2">
      <c r="A2059">
        <f>IF(ISBLANK('December 2016'!A3105),"",IF(ISTEXT('December 2016'!A3105),0,'December 2016'!A3105))</f>
        <v>448567</v>
      </c>
      <c r="B2059">
        <f>IF(ISBLANK('December 2016'!G3105),"",IF(ISTEXT('December 2016'!G3105),0,'December 2016'!G3105))</f>
        <v>1200</v>
      </c>
    </row>
    <row r="2060" spans="1:2" x14ac:dyDescent="0.2">
      <c r="A2060">
        <f>IF(ISBLANK('December 2016'!A3109),"",IF(ISTEXT('December 2016'!A3109),0,'December 2016'!A3109))</f>
        <v>448161</v>
      </c>
      <c r="B2060">
        <f>IF(ISBLANK('December 2016'!G3109),"",IF(ISTEXT('December 2016'!G3109),0,'December 2016'!G3109))</f>
        <v>415595.73</v>
      </c>
    </row>
    <row r="2061" spans="1:2" x14ac:dyDescent="0.2">
      <c r="A2061">
        <f>IF(ISBLANK('December 2016'!A3110),"",IF(ISTEXT('December 2016'!A3110),0,'December 2016'!A3110))</f>
        <v>448568</v>
      </c>
      <c r="B2061">
        <f>IF(ISBLANK('December 2016'!G3110),"",IF(ISTEXT('December 2016'!G3110),0,'December 2016'!G3110))</f>
        <v>37197.589999999997</v>
      </c>
    </row>
    <row r="2062" spans="1:2" x14ac:dyDescent="0.2">
      <c r="A2062">
        <f>IF(ISBLANK('December 2016'!A3114),"",IF(ISTEXT('December 2016'!A3114),0,'December 2016'!A3114))</f>
        <v>448162</v>
      </c>
      <c r="B2062">
        <f>IF(ISBLANK('December 2016'!G3114),"",IF(ISTEXT('December 2016'!G3114),0,'December 2016'!G3114))</f>
        <v>3.24</v>
      </c>
    </row>
    <row r="2063" spans="1:2" x14ac:dyDescent="0.2">
      <c r="A2063">
        <f>IF(ISBLANK('December 2016'!A3118),"",IF(ISTEXT('December 2016'!A3118),0,'December 2016'!A3118))</f>
        <v>448163</v>
      </c>
      <c r="B2063">
        <f>IF(ISBLANK('December 2016'!G3118),"",IF(ISTEXT('December 2016'!G3118),0,'December 2016'!G3118))</f>
        <v>59969.1</v>
      </c>
    </row>
    <row r="2064" spans="1:2" x14ac:dyDescent="0.2">
      <c r="A2064">
        <f>IF(ISBLANK('December 2016'!A3122),"",IF(ISTEXT('December 2016'!A3122),0,'December 2016'!A3122))</f>
        <v>448569</v>
      </c>
      <c r="B2064">
        <f>IF(ISBLANK('December 2016'!G3122),"",IF(ISTEXT('December 2016'!G3122),0,'December 2016'!G3122))</f>
        <v>83498.98</v>
      </c>
    </row>
    <row r="2065" spans="1:2" x14ac:dyDescent="0.2">
      <c r="A2065">
        <f>IF(ISBLANK('December 2016'!A3126),"",IF(ISTEXT('December 2016'!A3126),0,'December 2016'!A3126))</f>
        <v>448570</v>
      </c>
      <c r="B2065">
        <f>IF(ISBLANK('December 2016'!G3126),"",IF(ISTEXT('December 2016'!G3126),0,'December 2016'!G3126))</f>
        <v>2500</v>
      </c>
    </row>
    <row r="2066" spans="1:2" x14ac:dyDescent="0.2">
      <c r="A2066" t="str">
        <f>IF(ISBLANK('December 2016'!A3127),"",IF(ISTEXT('December 2016'!A3127),0,'December 2016'!A3127))</f>
        <v/>
      </c>
      <c r="B2066">
        <f>IF(ISBLANK('December 2016'!G3127),"",IF(ISTEXT('December 2016'!G3127),0,'December 2016'!G3127))</f>
        <v>450</v>
      </c>
    </row>
    <row r="2067" spans="1:2" x14ac:dyDescent="0.2">
      <c r="A2067" t="str">
        <f>IF(ISBLANK('December 2016'!A3128),"",IF(ISTEXT('December 2016'!A3128),0,'December 2016'!A3128))</f>
        <v/>
      </c>
      <c r="B2067">
        <f>IF(ISBLANK('December 2016'!G3128),"",IF(ISTEXT('December 2016'!G3128),0,'December 2016'!G3128))</f>
        <v>450</v>
      </c>
    </row>
    <row r="2068" spans="1:2" x14ac:dyDescent="0.2">
      <c r="A2068">
        <f>IF(ISBLANK('December 2016'!A3132),"",IF(ISTEXT('December 2016'!A3132),0,'December 2016'!A3132))</f>
        <v>448164</v>
      </c>
      <c r="B2068">
        <f>IF(ISBLANK('December 2016'!G3132),"",IF(ISTEXT('December 2016'!G3132),0,'December 2016'!G3132))</f>
        <v>800</v>
      </c>
    </row>
    <row r="2069" spans="1:2" x14ac:dyDescent="0.2">
      <c r="A2069">
        <f>IF(ISBLANK('December 2016'!A3136),"",IF(ISTEXT('December 2016'!A3136),0,'December 2016'!A3136))</f>
        <v>448165</v>
      </c>
      <c r="B2069">
        <f>IF(ISBLANK('December 2016'!G3136),"",IF(ISTEXT('December 2016'!G3136),0,'December 2016'!G3136))</f>
        <v>19.98</v>
      </c>
    </row>
    <row r="2070" spans="1:2" x14ac:dyDescent="0.2">
      <c r="A2070" t="str">
        <f>IF(ISBLANK('December 2016'!A3137),"",IF(ISTEXT('December 2016'!A3137),0,'December 2016'!A3137))</f>
        <v/>
      </c>
      <c r="B2070">
        <f>IF(ISBLANK('December 2016'!G3137),"",IF(ISTEXT('December 2016'!G3137),0,'December 2016'!G3137))</f>
        <v>117</v>
      </c>
    </row>
    <row r="2071" spans="1:2" x14ac:dyDescent="0.2">
      <c r="A2071">
        <f>IF(ISBLANK('December 2016'!A3141),"",IF(ISTEXT('December 2016'!A3141),0,'December 2016'!A3141))</f>
        <v>448571</v>
      </c>
      <c r="B2071">
        <f>IF(ISBLANK('December 2016'!G3141),"",IF(ISTEXT('December 2016'!G3141),0,'December 2016'!G3141))</f>
        <v>105</v>
      </c>
    </row>
    <row r="2072" spans="1:2" x14ac:dyDescent="0.2">
      <c r="A2072">
        <f>IF(ISBLANK('December 2016'!A3145),"",IF(ISTEXT('December 2016'!A3145),0,'December 2016'!A3145))</f>
        <v>448166</v>
      </c>
      <c r="B2072">
        <f>IF(ISBLANK('December 2016'!G3145),"",IF(ISTEXT('December 2016'!G3145),0,'December 2016'!G3145))</f>
        <v>41.04</v>
      </c>
    </row>
    <row r="2073" spans="1:2" x14ac:dyDescent="0.2">
      <c r="A2073">
        <f>IF(ISBLANK('December 2016'!A3149),"",IF(ISTEXT('December 2016'!A3149),0,'December 2016'!A3149))</f>
        <v>448572</v>
      </c>
      <c r="B2073">
        <f>IF(ISBLANK('December 2016'!G3149),"",IF(ISTEXT('December 2016'!G3149),0,'December 2016'!G3149))</f>
        <v>125</v>
      </c>
    </row>
    <row r="2074" spans="1:2" x14ac:dyDescent="0.2">
      <c r="A2074" t="str">
        <f>IF(ISBLANK('December 2016'!A3150),"",IF(ISTEXT('December 2016'!A3150),0,'December 2016'!A3150))</f>
        <v/>
      </c>
      <c r="B2074">
        <f>IF(ISBLANK('December 2016'!G3150),"",IF(ISTEXT('December 2016'!G3150),0,'December 2016'!G3150))</f>
        <v>425</v>
      </c>
    </row>
    <row r="2075" spans="1:2" x14ac:dyDescent="0.2">
      <c r="A2075" t="str">
        <f>IF(ISBLANK('December 2016'!A3151),"",IF(ISTEXT('December 2016'!A3151),0,'December 2016'!A3151))</f>
        <v/>
      </c>
      <c r="B2075">
        <f>IF(ISBLANK('December 2016'!G3151),"",IF(ISTEXT('December 2016'!G3151),0,'December 2016'!G3151))</f>
        <v>150</v>
      </c>
    </row>
    <row r="2076" spans="1:2" x14ac:dyDescent="0.2">
      <c r="A2076" t="str">
        <f>IF(ISBLANK('December 2016'!A3152),"",IF(ISTEXT('December 2016'!A3152),0,'December 2016'!A3152))</f>
        <v/>
      </c>
      <c r="B2076">
        <f>IF(ISBLANK('December 2016'!G3152),"",IF(ISTEXT('December 2016'!G3152),0,'December 2016'!G3152))</f>
        <v>225</v>
      </c>
    </row>
    <row r="2077" spans="1:2" x14ac:dyDescent="0.2">
      <c r="A2077" t="str">
        <f>IF(ISBLANK('December 2016'!A3153),"",IF(ISTEXT('December 2016'!A3153),0,'December 2016'!A3153))</f>
        <v/>
      </c>
      <c r="B2077">
        <f>IF(ISBLANK('December 2016'!G3153),"",IF(ISTEXT('December 2016'!G3153),0,'December 2016'!G3153))</f>
        <v>125</v>
      </c>
    </row>
    <row r="2078" spans="1:2" x14ac:dyDescent="0.2">
      <c r="A2078" t="str">
        <f>IF(ISBLANK('December 2016'!A3154),"",IF(ISTEXT('December 2016'!A3154),0,'December 2016'!A3154))</f>
        <v/>
      </c>
      <c r="B2078">
        <f>IF(ISBLANK('December 2016'!G3154),"",IF(ISTEXT('December 2016'!G3154),0,'December 2016'!G3154))</f>
        <v>30</v>
      </c>
    </row>
    <row r="2079" spans="1:2" x14ac:dyDescent="0.2">
      <c r="A2079" t="str">
        <f>IF(ISBLANK('December 2016'!A3155),"",IF(ISTEXT('December 2016'!A3155),0,'December 2016'!A3155))</f>
        <v/>
      </c>
      <c r="B2079">
        <f>IF(ISBLANK('December 2016'!G3155),"",IF(ISTEXT('December 2016'!G3155),0,'December 2016'!G3155))</f>
        <v>600</v>
      </c>
    </row>
    <row r="2080" spans="1:2" x14ac:dyDescent="0.2">
      <c r="A2080" t="str">
        <f>IF(ISBLANK('December 2016'!A3156),"",IF(ISTEXT('December 2016'!A3156),0,'December 2016'!A3156))</f>
        <v/>
      </c>
      <c r="B2080">
        <f>IF(ISBLANK('December 2016'!G3156),"",IF(ISTEXT('December 2016'!G3156),0,'December 2016'!G3156))</f>
        <v>525</v>
      </c>
    </row>
    <row r="2081" spans="1:2" x14ac:dyDescent="0.2">
      <c r="A2081">
        <f>IF(ISBLANK('December 2016'!A3160),"",IF(ISTEXT('December 2016'!A3160),0,'December 2016'!A3160))</f>
        <v>448167</v>
      </c>
      <c r="B2081">
        <f>IF(ISBLANK('December 2016'!G3160),"",IF(ISTEXT('December 2016'!G3160),0,'December 2016'!G3160))</f>
        <v>15.03</v>
      </c>
    </row>
    <row r="2082" spans="1:2" x14ac:dyDescent="0.2">
      <c r="A2082">
        <f>IF(ISBLANK('December 2016'!A3161),"",IF(ISTEXT('December 2016'!A3161),0,'December 2016'!A3161))</f>
        <v>448573</v>
      </c>
      <c r="B2082">
        <f>IF(ISBLANK('December 2016'!G3161),"",IF(ISTEXT('December 2016'!G3161),0,'December 2016'!G3161))</f>
        <v>16.97</v>
      </c>
    </row>
    <row r="2083" spans="1:2" x14ac:dyDescent="0.2">
      <c r="A2083">
        <f>IF(ISBLANK('December 2016'!A3165),"",IF(ISTEXT('December 2016'!A3165),0,'December 2016'!A3165))</f>
        <v>448722</v>
      </c>
      <c r="B2083">
        <f>IF(ISBLANK('December 2016'!G3165),"",IF(ISTEXT('December 2016'!G3165),0,'December 2016'!G3165))</f>
        <v>8776.66</v>
      </c>
    </row>
    <row r="2084" spans="1:2" x14ac:dyDescent="0.2">
      <c r="A2084">
        <f>IF(ISBLANK('December 2016'!A3169),"",IF(ISTEXT('December 2016'!A3169),0,'December 2016'!A3169))</f>
        <v>448210</v>
      </c>
      <c r="B2084">
        <f>IF(ISBLANK('December 2016'!G3169),"",IF(ISTEXT('December 2016'!G3169),0,'December 2016'!G3169))</f>
        <v>154.57</v>
      </c>
    </row>
    <row r="2085" spans="1:2" x14ac:dyDescent="0.2">
      <c r="A2085">
        <f>IF(ISBLANK('December 2016'!A3170),"",IF(ISTEXT('December 2016'!A3170),0,'December 2016'!A3170))</f>
        <v>448737</v>
      </c>
      <c r="B2085">
        <f>IF(ISBLANK('December 2016'!G3170),"",IF(ISTEXT('December 2016'!G3170),0,'December 2016'!G3170))</f>
        <v>154.57</v>
      </c>
    </row>
    <row r="2086" spans="1:2" x14ac:dyDescent="0.2">
      <c r="A2086">
        <f>IF(ISBLANK('December 2016'!A3174),"",IF(ISTEXT('December 2016'!A3174),0,'December 2016'!A3174))</f>
        <v>448170</v>
      </c>
      <c r="B2086">
        <f>IF(ISBLANK('December 2016'!G3174),"",IF(ISTEXT('December 2016'!G3174),0,'December 2016'!G3174))</f>
        <v>1994.87</v>
      </c>
    </row>
    <row r="2087" spans="1:2" x14ac:dyDescent="0.2">
      <c r="A2087" t="e">
        <f>IF(ISBLANK('December 2016'!#REF!),"",IF(ISTEXT('December 2016'!#REF!),0,'December 2016'!#REF!))</f>
        <v>#REF!</v>
      </c>
      <c r="B2087" t="e">
        <f>IF(ISBLANK('December 2016'!#REF!),"",IF(ISTEXT('December 2016'!#REF!),0,'December 2016'!#REF!))</f>
        <v>#REF!</v>
      </c>
    </row>
    <row r="2088" spans="1:2" x14ac:dyDescent="0.2">
      <c r="A2088" t="e">
        <f>IF(ISBLANK('December 2016'!#REF!),"",IF(ISTEXT('December 2016'!#REF!),0,'December 2016'!#REF!))</f>
        <v>#REF!</v>
      </c>
      <c r="B2088" t="e">
        <f>IF(ISBLANK('December 2016'!#REF!),"",IF(ISTEXT('December 2016'!#REF!),0,'December 2016'!#REF!))</f>
        <v>#REF!</v>
      </c>
    </row>
    <row r="2089" spans="1:2" x14ac:dyDescent="0.2">
      <c r="A2089" t="e">
        <f>IF(ISBLANK('December 2016'!#REF!),"",IF(ISTEXT('December 2016'!#REF!),0,'December 2016'!#REF!))</f>
        <v>#REF!</v>
      </c>
      <c r="B2089" t="e">
        <f>IF(ISBLANK('December 2016'!#REF!),"",IF(ISTEXT('December 2016'!#REF!),0,'December 2016'!#REF!))</f>
        <v>#REF!</v>
      </c>
    </row>
    <row r="2090" spans="1:2" x14ac:dyDescent="0.2">
      <c r="A2090" t="e">
        <f>IF(ISBLANK('December 2016'!#REF!),"",IF(ISTEXT('December 2016'!#REF!),0,'December 2016'!#REF!))</f>
        <v>#REF!</v>
      </c>
      <c r="B2090" t="e">
        <f>IF(ISBLANK('December 2016'!#REF!),"",IF(ISTEXT('December 2016'!#REF!),0,'December 2016'!#REF!))</f>
        <v>#REF!</v>
      </c>
    </row>
    <row r="2091" spans="1:2" x14ac:dyDescent="0.2">
      <c r="A2091" t="e">
        <f>IF(ISBLANK('December 2016'!#REF!),"",IF(ISTEXT('December 2016'!#REF!),0,'December 2016'!#REF!))</f>
        <v>#REF!</v>
      </c>
      <c r="B2091" t="e">
        <f>IF(ISBLANK('December 2016'!#REF!),"",IF(ISTEXT('December 2016'!#REF!),0,'December 2016'!#REF!))</f>
        <v>#REF!</v>
      </c>
    </row>
    <row r="2092" spans="1:2" x14ac:dyDescent="0.2">
      <c r="A2092" t="e">
        <f>IF(ISBLANK('December 2016'!#REF!),"",IF(ISTEXT('December 2016'!#REF!),0,'December 2016'!#REF!))</f>
        <v>#REF!</v>
      </c>
      <c r="B2092" t="e">
        <f>IF(ISBLANK('December 2016'!#REF!),"",IF(ISTEXT('December 2016'!#REF!),0,'December 2016'!#REF!))</f>
        <v>#REF!</v>
      </c>
    </row>
    <row r="2093" spans="1:2" x14ac:dyDescent="0.2">
      <c r="A2093" t="e">
        <f>IF(ISBLANK('December 2016'!#REF!),"",IF(ISTEXT('December 2016'!#REF!),0,'December 2016'!#REF!))</f>
        <v>#REF!</v>
      </c>
      <c r="B2093" t="e">
        <f>IF(ISBLANK('December 2016'!#REF!),"",IF(ISTEXT('December 2016'!#REF!),0,'December 2016'!#REF!))</f>
        <v>#REF!</v>
      </c>
    </row>
    <row r="2094" spans="1:2" x14ac:dyDescent="0.2">
      <c r="A2094" t="e">
        <f>IF(ISBLANK('December 2016'!#REF!),"",IF(ISTEXT('December 2016'!#REF!),0,'December 2016'!#REF!))</f>
        <v>#REF!</v>
      </c>
      <c r="B2094" t="e">
        <f>IF(ISBLANK('December 2016'!#REF!),"",IF(ISTEXT('December 2016'!#REF!),0,'December 2016'!#REF!))</f>
        <v>#REF!</v>
      </c>
    </row>
    <row r="2095" spans="1:2" x14ac:dyDescent="0.2">
      <c r="A2095" t="e">
        <f>IF(ISBLANK('December 2016'!#REF!),"",IF(ISTEXT('December 2016'!#REF!),0,'December 2016'!#REF!))</f>
        <v>#REF!</v>
      </c>
      <c r="B2095" t="e">
        <f>IF(ISBLANK('December 2016'!#REF!),"",IF(ISTEXT('December 2016'!#REF!),0,'December 2016'!#REF!))</f>
        <v>#REF!</v>
      </c>
    </row>
    <row r="2096" spans="1:2" x14ac:dyDescent="0.2">
      <c r="A2096" t="e">
        <f>IF(ISBLANK('December 2016'!#REF!),"",IF(ISTEXT('December 2016'!#REF!),0,'December 2016'!#REF!))</f>
        <v>#REF!</v>
      </c>
      <c r="B2096" t="e">
        <f>IF(ISBLANK('December 2016'!#REF!),"",IF(ISTEXT('December 2016'!#REF!),0,'December 2016'!#REF!))</f>
        <v>#REF!</v>
      </c>
    </row>
    <row r="2097" spans="1:2" x14ac:dyDescent="0.2">
      <c r="A2097" t="e">
        <f>IF(ISBLANK('December 2016'!#REF!),"",IF(ISTEXT('December 2016'!#REF!),0,'December 2016'!#REF!))</f>
        <v>#REF!</v>
      </c>
      <c r="B2097" t="e">
        <f>IF(ISBLANK('December 2016'!#REF!),"",IF(ISTEXT('December 2016'!#REF!),0,'December 2016'!#REF!))</f>
        <v>#REF!</v>
      </c>
    </row>
    <row r="2098" spans="1:2" x14ac:dyDescent="0.2">
      <c r="A2098" t="e">
        <f>IF(ISBLANK('December 2016'!#REF!),"",IF(ISTEXT('December 2016'!#REF!),0,'December 2016'!#REF!))</f>
        <v>#REF!</v>
      </c>
      <c r="B2098" t="e">
        <f>IF(ISBLANK('December 2016'!#REF!),"",IF(ISTEXT('December 2016'!#REF!),0,'December 2016'!#REF!))</f>
        <v>#REF!</v>
      </c>
    </row>
    <row r="2099" spans="1:2" x14ac:dyDescent="0.2">
      <c r="A2099" t="str">
        <f>IF(ISBLANK('December 2016'!A3175),"",IF(ISTEXT('December 2016'!A3175),0,'December 2016'!A3175))</f>
        <v/>
      </c>
      <c r="B2099" t="str">
        <f>IF(ISBLANK('December 2016'!G3175),"",IF(ISTEXT('December 2016'!G3175),0,'December 2016'!G3175))</f>
        <v/>
      </c>
    </row>
    <row r="2100" spans="1:2" x14ac:dyDescent="0.2">
      <c r="A2100" t="e">
        <f>IF(ISBLANK('December 2016'!#REF!),"",IF(ISTEXT('December 2016'!#REF!),0,'December 2016'!#REF!))</f>
        <v>#REF!</v>
      </c>
      <c r="B2100" t="e">
        <f>IF(ISBLANK('December 2016'!#REF!),"",IF(ISTEXT('December 2016'!#REF!),0,'December 2016'!#REF!))</f>
        <v>#REF!</v>
      </c>
    </row>
    <row r="2101" spans="1:2" x14ac:dyDescent="0.2">
      <c r="A2101" t="str">
        <f>IF(ISBLANK('December 2016'!A3176),"",IF(ISTEXT('December 2016'!A3176),0,'December 2016'!A3176))</f>
        <v/>
      </c>
      <c r="B2101" t="str">
        <f>IF(ISBLANK('December 2016'!G3176),"",IF(ISTEXT('December 2016'!G3176),0,'December 2016'!G3176))</f>
        <v/>
      </c>
    </row>
    <row r="2102" spans="1:2" x14ac:dyDescent="0.2">
      <c r="A2102" t="e">
        <f>IF(ISBLANK('December 2016'!#REF!),"",IF(ISTEXT('December 2016'!#REF!),0,'December 2016'!#REF!))</f>
        <v>#REF!</v>
      </c>
      <c r="B2102" t="e">
        <f>IF(ISBLANK('December 2016'!#REF!),"",IF(ISTEXT('December 2016'!#REF!),0,'December 2016'!#REF!))</f>
        <v>#REF!</v>
      </c>
    </row>
    <row r="2103" spans="1:2" x14ac:dyDescent="0.2">
      <c r="A2103" t="e">
        <f>IF(ISBLANK('December 2016'!#REF!),"",IF(ISTEXT('December 2016'!#REF!),0,'December 2016'!#REF!))</f>
        <v>#REF!</v>
      </c>
      <c r="B2103" t="e">
        <f>IF(ISBLANK('December 2016'!#REF!),"",IF(ISTEXT('December 2016'!#REF!),0,'December 2016'!#REF!))</f>
        <v>#REF!</v>
      </c>
    </row>
    <row r="2104" spans="1:2" x14ac:dyDescent="0.2">
      <c r="A2104" t="e">
        <f>IF(ISBLANK('December 2016'!#REF!),"",IF(ISTEXT('December 2016'!#REF!),0,'December 2016'!#REF!))</f>
        <v>#REF!</v>
      </c>
      <c r="B2104" t="e">
        <f>IF(ISBLANK('December 2016'!#REF!),"",IF(ISTEXT('December 2016'!#REF!),0,'December 2016'!#REF!))</f>
        <v>#REF!</v>
      </c>
    </row>
    <row r="2105" spans="1:2" x14ac:dyDescent="0.2">
      <c r="A2105" t="e">
        <f>IF(ISBLANK('December 2016'!#REF!),"",IF(ISTEXT('December 2016'!#REF!),0,'December 2016'!#REF!))</f>
        <v>#REF!</v>
      </c>
      <c r="B2105" t="e">
        <f>IF(ISBLANK('December 2016'!#REF!),"",IF(ISTEXT('December 2016'!#REF!),0,'December 2016'!#REF!))</f>
        <v>#REF!</v>
      </c>
    </row>
    <row r="2106" spans="1:2" x14ac:dyDescent="0.2">
      <c r="A2106" t="e">
        <f>IF(ISBLANK('December 2016'!#REF!),"",IF(ISTEXT('December 2016'!#REF!),0,'December 2016'!#REF!))</f>
        <v>#REF!</v>
      </c>
      <c r="B2106" t="e">
        <f>IF(ISBLANK('December 2016'!#REF!),"",IF(ISTEXT('December 2016'!#REF!),0,'December 2016'!#REF!))</f>
        <v>#REF!</v>
      </c>
    </row>
    <row r="2107" spans="1:2" x14ac:dyDescent="0.2">
      <c r="A2107" t="e">
        <f>IF(ISBLANK('December 2016'!#REF!),"",IF(ISTEXT('December 2016'!#REF!),0,'December 2016'!#REF!))</f>
        <v>#REF!</v>
      </c>
      <c r="B2107" t="e">
        <f>IF(ISBLANK('December 2016'!#REF!),"",IF(ISTEXT('December 2016'!#REF!),0,'December 2016'!#REF!))</f>
        <v>#REF!</v>
      </c>
    </row>
    <row r="2108" spans="1:2" x14ac:dyDescent="0.2">
      <c r="A2108" t="e">
        <f>IF(ISBLANK('December 2016'!#REF!),"",IF(ISTEXT('December 2016'!#REF!),0,'December 2016'!#REF!))</f>
        <v>#REF!</v>
      </c>
      <c r="B2108" t="e">
        <f>IF(ISBLANK('December 2016'!#REF!),"",IF(ISTEXT('December 2016'!#REF!),0,'December 2016'!#REF!))</f>
        <v>#REF!</v>
      </c>
    </row>
    <row r="2109" spans="1:2" x14ac:dyDescent="0.2">
      <c r="A2109" t="e">
        <f>IF(ISBLANK('December 2016'!#REF!),"",IF(ISTEXT('December 2016'!#REF!),0,'December 2016'!#REF!))</f>
        <v>#REF!</v>
      </c>
      <c r="B2109" t="e">
        <f>IF(ISBLANK('December 2016'!#REF!),"",IF(ISTEXT('December 2016'!#REF!),0,'December 2016'!#REF!))</f>
        <v>#REF!</v>
      </c>
    </row>
    <row r="2110" spans="1:2" x14ac:dyDescent="0.2">
      <c r="A2110" t="e">
        <f>IF(ISBLANK('December 2016'!#REF!),"",IF(ISTEXT('December 2016'!#REF!),0,'December 2016'!#REF!))</f>
        <v>#REF!</v>
      </c>
      <c r="B2110" t="e">
        <f>IF(ISBLANK('December 2016'!#REF!),"",IF(ISTEXT('December 2016'!#REF!),0,'December 2016'!#REF!))</f>
        <v>#REF!</v>
      </c>
    </row>
    <row r="2111" spans="1:2" x14ac:dyDescent="0.2">
      <c r="A2111" t="e">
        <f>IF(ISBLANK('December 2016'!#REF!),"",IF(ISTEXT('December 2016'!#REF!),0,'December 2016'!#REF!))</f>
        <v>#REF!</v>
      </c>
      <c r="B2111" t="e">
        <f>IF(ISBLANK('December 2016'!#REF!),"",IF(ISTEXT('December 2016'!#REF!),0,'December 2016'!#REF!))</f>
        <v>#REF!</v>
      </c>
    </row>
    <row r="2112" spans="1:2" x14ac:dyDescent="0.2">
      <c r="A2112" t="e">
        <f>IF(ISBLANK('December 2016'!#REF!),"",IF(ISTEXT('December 2016'!#REF!),0,'December 2016'!#REF!))</f>
        <v>#REF!</v>
      </c>
      <c r="B2112" t="e">
        <f>IF(ISBLANK('December 2016'!#REF!),"",IF(ISTEXT('December 2016'!#REF!),0,'December 2016'!#REF!))</f>
        <v>#REF!</v>
      </c>
    </row>
    <row r="2113" spans="1:2" x14ac:dyDescent="0.2">
      <c r="A2113">
        <f>IF(ISBLANK('December 2016'!A3177),"",IF(ISTEXT('December 2016'!A3177),0,'December 2016'!A3177))</f>
        <v>448575</v>
      </c>
      <c r="B2113">
        <f>IF(ISBLANK('December 2016'!G3177),"",IF(ISTEXT('December 2016'!G3177),0,'December 2016'!G3177))</f>
        <v>1283.42</v>
      </c>
    </row>
    <row r="2114" spans="1:2" x14ac:dyDescent="0.2">
      <c r="A2114" t="e">
        <f>IF(ISBLANK('December 2016'!#REF!),"",IF(ISTEXT('December 2016'!#REF!),0,'December 2016'!#REF!))</f>
        <v>#REF!</v>
      </c>
      <c r="B2114" t="e">
        <f>IF(ISBLANK('December 2016'!#REF!),"",IF(ISTEXT('December 2016'!#REF!),0,'December 2016'!#REF!))</f>
        <v>#REF!</v>
      </c>
    </row>
    <row r="2115" spans="1:2" x14ac:dyDescent="0.2">
      <c r="A2115" t="e">
        <f>IF(ISBLANK('December 2016'!#REF!),"",IF(ISTEXT('December 2016'!#REF!),0,'December 2016'!#REF!))</f>
        <v>#REF!</v>
      </c>
      <c r="B2115" t="e">
        <f>IF(ISBLANK('December 2016'!#REF!),"",IF(ISTEXT('December 2016'!#REF!),0,'December 2016'!#REF!))</f>
        <v>#REF!</v>
      </c>
    </row>
    <row r="2116" spans="1:2" x14ac:dyDescent="0.2">
      <c r="A2116" t="e">
        <f>IF(ISBLANK('December 2016'!#REF!),"",IF(ISTEXT('December 2016'!#REF!),0,'December 2016'!#REF!))</f>
        <v>#REF!</v>
      </c>
      <c r="B2116" t="e">
        <f>IF(ISBLANK('December 2016'!#REF!),"",IF(ISTEXT('December 2016'!#REF!),0,'December 2016'!#REF!))</f>
        <v>#REF!</v>
      </c>
    </row>
    <row r="2117" spans="1:2" x14ac:dyDescent="0.2">
      <c r="A2117" t="e">
        <f>IF(ISBLANK('December 2016'!#REF!),"",IF(ISTEXT('December 2016'!#REF!),0,'December 2016'!#REF!))</f>
        <v>#REF!</v>
      </c>
      <c r="B2117" t="e">
        <f>IF(ISBLANK('December 2016'!#REF!),"",IF(ISTEXT('December 2016'!#REF!),0,'December 2016'!#REF!))</f>
        <v>#REF!</v>
      </c>
    </row>
    <row r="2118" spans="1:2" x14ac:dyDescent="0.2">
      <c r="A2118" t="e">
        <f>IF(ISBLANK('December 2016'!#REF!),"",IF(ISTEXT('December 2016'!#REF!),0,'December 2016'!#REF!))</f>
        <v>#REF!</v>
      </c>
      <c r="B2118" t="e">
        <f>IF(ISBLANK('December 2016'!#REF!),"",IF(ISTEXT('December 2016'!#REF!),0,'December 2016'!#REF!))</f>
        <v>#REF!</v>
      </c>
    </row>
    <row r="2119" spans="1:2" x14ac:dyDescent="0.2">
      <c r="A2119" t="e">
        <f>IF(ISBLANK('December 2016'!#REF!),"",IF(ISTEXT('December 2016'!#REF!),0,'December 2016'!#REF!))</f>
        <v>#REF!</v>
      </c>
      <c r="B2119" t="e">
        <f>IF(ISBLANK('December 2016'!#REF!),"",IF(ISTEXT('December 2016'!#REF!),0,'December 2016'!#REF!))</f>
        <v>#REF!</v>
      </c>
    </row>
    <row r="2120" spans="1:2" x14ac:dyDescent="0.2">
      <c r="A2120" t="str">
        <f>IF(ISBLANK('December 2016'!A3178),"",IF(ISTEXT('December 2016'!A3178),0,'December 2016'!A3178))</f>
        <v/>
      </c>
      <c r="B2120" t="str">
        <f>IF(ISBLANK('December 2016'!G3178),"",IF(ISTEXT('December 2016'!G3178),0,'December 2016'!G3178))</f>
        <v/>
      </c>
    </row>
    <row r="2121" spans="1:2" x14ac:dyDescent="0.2">
      <c r="A2121" t="e">
        <f>IF(ISBLANK('December 2016'!#REF!),"",IF(ISTEXT('December 2016'!#REF!),0,'December 2016'!#REF!))</f>
        <v>#REF!</v>
      </c>
      <c r="B2121" t="e">
        <f>IF(ISBLANK('December 2016'!#REF!),"",IF(ISTEXT('December 2016'!#REF!),0,'December 2016'!#REF!))</f>
        <v>#REF!</v>
      </c>
    </row>
    <row r="2122" spans="1:2" x14ac:dyDescent="0.2">
      <c r="A2122" t="str">
        <f>IF(ISBLANK('December 2016'!A3179),"",IF(ISTEXT('December 2016'!A3179),0,'December 2016'!A3179))</f>
        <v/>
      </c>
      <c r="B2122">
        <f>IF(ISBLANK('December 2016'!G3179),"",IF(ISTEXT('December 2016'!G3179),0,'December 2016'!G3179))</f>
        <v>-40.1</v>
      </c>
    </row>
    <row r="2123" spans="1:2" x14ac:dyDescent="0.2">
      <c r="A2123" t="str">
        <f>IF(ISBLANK('December 2016'!A3180),"",IF(ISTEXT('December 2016'!A3180),0,'December 2016'!A3180))</f>
        <v/>
      </c>
      <c r="B2123">
        <f>IF(ISBLANK('December 2016'!G3180),"",IF(ISTEXT('December 2016'!G3180),0,'December 2016'!G3180))</f>
        <v>-6.7</v>
      </c>
    </row>
    <row r="2124" spans="1:2" x14ac:dyDescent="0.2">
      <c r="A2124" t="str">
        <f>IF(ISBLANK('December 2016'!A3181),"",IF(ISTEXT('December 2016'!A3181),0,'December 2016'!A3181))</f>
        <v/>
      </c>
      <c r="B2124">
        <f>IF(ISBLANK('December 2016'!G3181),"",IF(ISTEXT('December 2016'!G3181),0,'December 2016'!G3181))</f>
        <v>40.1</v>
      </c>
    </row>
    <row r="2125" spans="1:2" x14ac:dyDescent="0.2">
      <c r="A2125" t="str">
        <f>IF(ISBLANK('December 2016'!A3182),"",IF(ISTEXT('December 2016'!A3182),0,'December 2016'!A3182))</f>
        <v/>
      </c>
      <c r="B2125">
        <f>IF(ISBLANK('December 2016'!G3182),"",IF(ISTEXT('December 2016'!G3182),0,'December 2016'!G3182))</f>
        <v>-5.99</v>
      </c>
    </row>
    <row r="2126" spans="1:2" x14ac:dyDescent="0.2">
      <c r="A2126" t="str">
        <f>IF(ISBLANK('December 2016'!A3183),"",IF(ISTEXT('December 2016'!A3183),0,'December 2016'!A3183))</f>
        <v/>
      </c>
      <c r="B2126">
        <f>IF(ISBLANK('December 2016'!G3183),"",IF(ISTEXT('December 2016'!G3183),0,'December 2016'!G3183))</f>
        <v>5.99</v>
      </c>
    </row>
    <row r="2127" spans="1:2" x14ac:dyDescent="0.2">
      <c r="A2127">
        <f>IF(ISBLANK('December 2016'!A3187),"",IF(ISTEXT('December 2016'!A3187),0,'December 2016'!A3187))</f>
        <v>448576</v>
      </c>
      <c r="B2127">
        <f>IF(ISBLANK('December 2016'!G3187),"",IF(ISTEXT('December 2016'!G3187),0,'December 2016'!G3187))</f>
        <v>550</v>
      </c>
    </row>
    <row r="2128" spans="1:2" x14ac:dyDescent="0.2">
      <c r="A2128" t="str">
        <f>IF(ISBLANK('December 2016'!A3188),"",IF(ISTEXT('December 2016'!A3188),0,'December 2016'!A3188))</f>
        <v/>
      </c>
      <c r="B2128">
        <f>IF(ISBLANK('December 2016'!G3188),"",IF(ISTEXT('December 2016'!G3188),0,'December 2016'!G3188))</f>
        <v>450</v>
      </c>
    </row>
    <row r="2129" spans="1:2" x14ac:dyDescent="0.2">
      <c r="A2129">
        <f>IF(ISBLANK('December 2016'!A3192),"",IF(ISTEXT('December 2016'!A3192),0,'December 2016'!A3192))</f>
        <v>448171</v>
      </c>
      <c r="B2129">
        <f>IF(ISBLANK('December 2016'!G3192),"",IF(ISTEXT('December 2016'!G3192),0,'December 2016'!G3192))</f>
        <v>3042.15</v>
      </c>
    </row>
    <row r="2130" spans="1:2" x14ac:dyDescent="0.2">
      <c r="A2130" t="str">
        <f>IF(ISBLANK('December 2016'!A3193),"",IF(ISTEXT('December 2016'!A3193),0,'December 2016'!A3193))</f>
        <v/>
      </c>
      <c r="B2130" t="str">
        <f>IF(ISBLANK('December 2016'!G3193),"",IF(ISTEXT('December 2016'!G3193),0,'December 2016'!G3193))</f>
        <v/>
      </c>
    </row>
    <row r="2131" spans="1:2" x14ac:dyDescent="0.2">
      <c r="A2131">
        <f>IF(ISBLANK('December 2016'!A3197),"",IF(ISTEXT('December 2016'!A3197),0,'December 2016'!A3197))</f>
        <v>448577</v>
      </c>
      <c r="B2131">
        <f>IF(ISBLANK('December 2016'!G3197),"",IF(ISTEXT('December 2016'!G3197),0,'December 2016'!G3197))</f>
        <v>117</v>
      </c>
    </row>
    <row r="2132" spans="1:2" x14ac:dyDescent="0.2">
      <c r="A2132">
        <f>IF(ISBLANK('December 2016'!A3201),"",IF(ISTEXT('December 2016'!A3201),0,'December 2016'!A3201))</f>
        <v>448172</v>
      </c>
      <c r="B2132">
        <f>IF(ISBLANK('December 2016'!G3201),"",IF(ISTEXT('December 2016'!G3201),0,'December 2016'!G3201))</f>
        <v>203.31</v>
      </c>
    </row>
    <row r="2133" spans="1:2" x14ac:dyDescent="0.2">
      <c r="A2133">
        <f>IF(ISBLANK('December 2016'!A3205),"",IF(ISTEXT('December 2016'!A3205),0,'December 2016'!A3205))</f>
        <v>448578</v>
      </c>
      <c r="B2133">
        <f>IF(ISBLANK('December 2016'!G3205),"",IF(ISTEXT('December 2016'!G3205),0,'December 2016'!G3205))</f>
        <v>2047.7</v>
      </c>
    </row>
    <row r="2134" spans="1:2" x14ac:dyDescent="0.2">
      <c r="A2134">
        <f>IF(ISBLANK('December 2016'!A3209),"",IF(ISTEXT('December 2016'!A3209),0,'December 2016'!A3209))</f>
        <v>448173</v>
      </c>
      <c r="B2134">
        <f>IF(ISBLANK('December 2016'!G3209),"",IF(ISTEXT('December 2016'!G3209),0,'December 2016'!G3209))</f>
        <v>811.24</v>
      </c>
    </row>
    <row r="2135" spans="1:2" x14ac:dyDescent="0.2">
      <c r="A2135">
        <f>IF(ISBLANK('December 2016'!A3210),"",IF(ISTEXT('December 2016'!A3210),0,'December 2016'!A3210))</f>
        <v>448579</v>
      </c>
      <c r="B2135">
        <f>IF(ISBLANK('December 2016'!G3210),"",IF(ISTEXT('December 2016'!G3210),0,'December 2016'!G3210))</f>
        <v>2028.1</v>
      </c>
    </row>
    <row r="2136" spans="1:2" x14ac:dyDescent="0.2">
      <c r="A2136">
        <f>IF(ISBLANK('December 2016'!A3214),"",IF(ISTEXT('December 2016'!A3214),0,'December 2016'!A3214))</f>
        <v>448174</v>
      </c>
      <c r="B2136">
        <f>IF(ISBLANK('December 2016'!G3214),"",IF(ISTEXT('December 2016'!G3214),0,'December 2016'!G3214))</f>
        <v>811.24</v>
      </c>
    </row>
    <row r="2137" spans="1:2" x14ac:dyDescent="0.2">
      <c r="A2137" t="str">
        <f>IF(ISBLANK('December 2016'!A3215),"",IF(ISTEXT('December 2016'!A3215),0,'December 2016'!A3215))</f>
        <v/>
      </c>
      <c r="B2137" t="str">
        <f>IF(ISBLANK('December 2016'!G3215),"",IF(ISTEXT('December 2016'!G3215),0,'December 2016'!G3215))</f>
        <v/>
      </c>
    </row>
    <row r="2138" spans="1:2" x14ac:dyDescent="0.2">
      <c r="A2138">
        <f>IF(ISBLANK('December 2016'!A3216),"",IF(ISTEXT('December 2016'!A3216),0,'December 2016'!A3216))</f>
        <v>448580</v>
      </c>
      <c r="B2138">
        <f>IF(ISBLANK('December 2016'!G3216),"",IF(ISTEXT('December 2016'!G3216),0,'December 2016'!G3216))</f>
        <v>608.42999999999995</v>
      </c>
    </row>
    <row r="2139" spans="1:2" x14ac:dyDescent="0.2">
      <c r="A2139" t="e">
        <f>IF(ISBLANK('December 2016'!#REF!),"",IF(ISTEXT('December 2016'!#REF!),0,'December 2016'!#REF!))</f>
        <v>#REF!</v>
      </c>
      <c r="B2139" t="e">
        <f>IF(ISBLANK('December 2016'!#REF!),"",IF(ISTEXT('December 2016'!#REF!),0,'December 2016'!#REF!))</f>
        <v>#REF!</v>
      </c>
    </row>
    <row r="2140" spans="1:2" x14ac:dyDescent="0.2">
      <c r="A2140">
        <f>IF(ISBLANK('December 2016'!A3220),"",IF(ISTEXT('December 2016'!A3220),0,'December 2016'!A3220))</f>
        <v>448581</v>
      </c>
      <c r="B2140">
        <f>IF(ISBLANK('December 2016'!G3220),"",IF(ISTEXT('December 2016'!G3220),0,'December 2016'!G3220))</f>
        <v>450</v>
      </c>
    </row>
    <row r="2141" spans="1:2" x14ac:dyDescent="0.2">
      <c r="A2141" t="str">
        <f>IF(ISBLANK('December 2016'!A3221),"",IF(ISTEXT('December 2016'!A3221),0,'December 2016'!A3221))</f>
        <v/>
      </c>
      <c r="B2141">
        <f>IF(ISBLANK('December 2016'!G3221),"",IF(ISTEXT('December 2016'!G3221),0,'December 2016'!G3221))</f>
        <v>1000</v>
      </c>
    </row>
    <row r="2142" spans="1:2" x14ac:dyDescent="0.2">
      <c r="A2142" t="str">
        <f>IF(ISBLANK('December 2016'!A3222),"",IF(ISTEXT('December 2016'!A3222),0,'December 2016'!A3222))</f>
        <v/>
      </c>
      <c r="B2142">
        <f>IF(ISBLANK('December 2016'!G3222),"",IF(ISTEXT('December 2016'!G3222),0,'December 2016'!G3222))</f>
        <v>450</v>
      </c>
    </row>
    <row r="2143" spans="1:2" x14ac:dyDescent="0.2">
      <c r="A2143" t="str">
        <f>IF(ISBLANK('December 2016'!A3223),"",IF(ISTEXT('December 2016'!A3223),0,'December 2016'!A3223))</f>
        <v/>
      </c>
      <c r="B2143">
        <f>IF(ISBLANK('December 2016'!G3223),"",IF(ISTEXT('December 2016'!G3223),0,'December 2016'!G3223))</f>
        <v>200</v>
      </c>
    </row>
    <row r="2144" spans="1:2" x14ac:dyDescent="0.2">
      <c r="A2144" t="str">
        <f>IF(ISBLANK('December 2016'!A3224),"",IF(ISTEXT('December 2016'!A3224),0,'December 2016'!A3224))</f>
        <v/>
      </c>
      <c r="B2144">
        <f>IF(ISBLANK('December 2016'!G3224),"",IF(ISTEXT('December 2016'!G3224),0,'December 2016'!G3224))</f>
        <v>450</v>
      </c>
    </row>
    <row r="2145" spans="1:2" x14ac:dyDescent="0.2">
      <c r="A2145" t="str">
        <f>IF(ISBLANK('December 2016'!A3225),"",IF(ISTEXT('December 2016'!A3225),0,'December 2016'!A3225))</f>
        <v/>
      </c>
      <c r="B2145">
        <f>IF(ISBLANK('December 2016'!G3225),"",IF(ISTEXT('December 2016'!G3225),0,'December 2016'!G3225))</f>
        <v>450</v>
      </c>
    </row>
    <row r="2146" spans="1:2" x14ac:dyDescent="0.2">
      <c r="A2146">
        <f>IF(ISBLANK('December 2016'!A3229),"",IF(ISTEXT('December 2016'!A3229),0,'December 2016'!A3229))</f>
        <v>448582</v>
      </c>
      <c r="B2146">
        <f>IF(ISBLANK('December 2016'!G3229),"",IF(ISTEXT('December 2016'!G3229),0,'December 2016'!G3229))</f>
        <v>67.680000000000007</v>
      </c>
    </row>
    <row r="2147" spans="1:2" x14ac:dyDescent="0.2">
      <c r="A2147" t="e">
        <f>IF(ISBLANK('December 2016'!#REF!),"",IF(ISTEXT('December 2016'!#REF!),0,'December 2016'!#REF!))</f>
        <v>#REF!</v>
      </c>
      <c r="B2147" t="e">
        <f>IF(ISBLANK('December 2016'!#REF!),"",IF(ISTEXT('December 2016'!#REF!),0,'December 2016'!#REF!))</f>
        <v>#REF!</v>
      </c>
    </row>
    <row r="2148" spans="1:2" x14ac:dyDescent="0.2">
      <c r="A2148">
        <f>IF(ISBLANK('December 2016'!A3230),"",IF(ISTEXT('December 2016'!A3230),0,'December 2016'!A3230))</f>
        <v>448583</v>
      </c>
      <c r="B2148">
        <f>IF(ISBLANK('December 2016'!G3230),"",IF(ISTEXT('December 2016'!G3230),0,'December 2016'!G3230))</f>
        <v>607.85</v>
      </c>
    </row>
    <row r="2149" spans="1:2" x14ac:dyDescent="0.2">
      <c r="A2149" t="e">
        <f>IF(ISBLANK('December 2016'!#REF!),"",IF(ISTEXT('December 2016'!#REF!),0,'December 2016'!#REF!))</f>
        <v>#REF!</v>
      </c>
      <c r="B2149" t="e">
        <f>IF(ISBLANK('December 2016'!#REF!),"",IF(ISTEXT('December 2016'!#REF!),0,'December 2016'!#REF!))</f>
        <v>#REF!</v>
      </c>
    </row>
    <row r="2150" spans="1:2" x14ac:dyDescent="0.2">
      <c r="A2150" t="e">
        <f>IF(ISBLANK('December 2016'!#REF!),"",IF(ISTEXT('December 2016'!#REF!),0,'December 2016'!#REF!))</f>
        <v>#REF!</v>
      </c>
      <c r="B2150" t="e">
        <f>IF(ISBLANK('December 2016'!#REF!),"",IF(ISTEXT('December 2016'!#REF!),0,'December 2016'!#REF!))</f>
        <v>#REF!</v>
      </c>
    </row>
    <row r="2151" spans="1:2" x14ac:dyDescent="0.2">
      <c r="A2151">
        <f>IF(ISBLANK('December 2016'!A3234),"",IF(ISTEXT('December 2016'!A3234),0,'December 2016'!A3234))</f>
        <v>448584</v>
      </c>
      <c r="B2151">
        <f>IF(ISBLANK('December 2016'!G3234),"",IF(ISTEXT('December 2016'!G3234),0,'December 2016'!G3234))</f>
        <v>390.02</v>
      </c>
    </row>
    <row r="2152" spans="1:2" x14ac:dyDescent="0.2">
      <c r="A2152" t="str">
        <f>IF(ISBLANK('December 2016'!A3235),"",IF(ISTEXT('December 2016'!A3235),0,'December 2016'!A3235))</f>
        <v/>
      </c>
      <c r="B2152" t="str">
        <f>IF(ISBLANK('December 2016'!G3235),"",IF(ISTEXT('December 2016'!G3235),0,'December 2016'!G3235))</f>
        <v/>
      </c>
    </row>
    <row r="2153" spans="1:2" x14ac:dyDescent="0.2">
      <c r="A2153">
        <f>IF(ISBLANK('December 2016'!A3239),"",IF(ISTEXT('December 2016'!A3239),0,'December 2016'!A3239))</f>
        <v>448585</v>
      </c>
      <c r="B2153">
        <f>IF(ISBLANK('December 2016'!G3239),"",IF(ISTEXT('December 2016'!G3239),0,'December 2016'!G3239))</f>
        <v>250</v>
      </c>
    </row>
    <row r="2154" spans="1:2" x14ac:dyDescent="0.2">
      <c r="A2154" t="str">
        <f>IF(ISBLANK('December 2016'!A3240),"",IF(ISTEXT('December 2016'!A3240),0,'December 2016'!A3240))</f>
        <v/>
      </c>
      <c r="B2154">
        <f>IF(ISBLANK('December 2016'!G3240),"",IF(ISTEXT('December 2016'!G3240),0,'December 2016'!G3240))</f>
        <v>250</v>
      </c>
    </row>
    <row r="2155" spans="1:2" x14ac:dyDescent="0.2">
      <c r="A2155" t="str">
        <f>IF(ISBLANK('December 2016'!A3241),"",IF(ISTEXT('December 2016'!A3241),0,'December 2016'!A3241))</f>
        <v/>
      </c>
      <c r="B2155">
        <f>IF(ISBLANK('December 2016'!G3241),"",IF(ISTEXT('December 2016'!G3241),0,'December 2016'!G3241))</f>
        <v>750</v>
      </c>
    </row>
    <row r="2156" spans="1:2" x14ac:dyDescent="0.2">
      <c r="A2156">
        <f>IF(ISBLANK('December 2016'!A3245),"",IF(ISTEXT('December 2016'!A3245),0,'December 2016'!A3245))</f>
        <v>448586</v>
      </c>
      <c r="B2156">
        <f>IF(ISBLANK('December 2016'!G3245),"",IF(ISTEXT('December 2016'!G3245),0,'December 2016'!G3245))</f>
        <v>405.62</v>
      </c>
    </row>
    <row r="2157" spans="1:2" x14ac:dyDescent="0.2">
      <c r="A2157">
        <f>IF(ISBLANK('December 2016'!A3249),"",IF(ISTEXT('December 2016'!A3249),0,'December 2016'!A3249))</f>
        <v>448175</v>
      </c>
      <c r="B2157">
        <f>IF(ISBLANK('December 2016'!G3249),"",IF(ISTEXT('December 2016'!G3249),0,'December 2016'!G3249))</f>
        <v>1547.5</v>
      </c>
    </row>
    <row r="2158" spans="1:2" x14ac:dyDescent="0.2">
      <c r="A2158">
        <f>IF(ISBLANK('December 2016'!A3253),"",IF(ISTEXT('December 2016'!A3253),0,'December 2016'!A3253))</f>
        <v>448176</v>
      </c>
      <c r="B2158">
        <f>IF(ISBLANK('December 2016'!G3253),"",IF(ISTEXT('December 2016'!G3253),0,'December 2016'!G3253))</f>
        <v>685.06</v>
      </c>
    </row>
    <row r="2159" spans="1:2" x14ac:dyDescent="0.2">
      <c r="A2159" t="e">
        <f>IF(ISBLANK('December 2016'!#REF!),"",IF(ISTEXT('December 2016'!#REF!),0,'December 2016'!#REF!))</f>
        <v>#REF!</v>
      </c>
      <c r="B2159" t="e">
        <f>IF(ISBLANK('December 2016'!#REF!),"",IF(ISTEXT('December 2016'!#REF!),0,'December 2016'!#REF!))</f>
        <v>#REF!</v>
      </c>
    </row>
    <row r="2160" spans="1:2" x14ac:dyDescent="0.2">
      <c r="A2160" t="str">
        <f>IF(ISBLANK('December 2016'!A3254),"",IF(ISTEXT('December 2016'!A3254),0,'December 2016'!A3254))</f>
        <v/>
      </c>
      <c r="B2160">
        <f>IF(ISBLANK('December 2016'!G3254),"",IF(ISTEXT('December 2016'!G3254),0,'December 2016'!G3254))</f>
        <v>1598.29</v>
      </c>
    </row>
    <row r="2161" spans="1:2" x14ac:dyDescent="0.2">
      <c r="A2161" t="str">
        <f>IF(ISBLANK('December 2016'!A3255),"",IF(ISTEXT('December 2016'!A3255),0,'December 2016'!A3255))</f>
        <v/>
      </c>
      <c r="B2161">
        <f>IF(ISBLANK('December 2016'!G3255),"",IF(ISTEXT('December 2016'!G3255),0,'December 2016'!G3255))</f>
        <v>493.94</v>
      </c>
    </row>
    <row r="2162" spans="1:2" x14ac:dyDescent="0.2">
      <c r="A2162">
        <f>IF(ISBLANK('December 2016'!A3256),"",IF(ISTEXT('December 2016'!A3256),0,'December 2016'!A3256))</f>
        <v>448587</v>
      </c>
      <c r="B2162">
        <f>IF(ISBLANK('December 2016'!G3256),"",IF(ISTEXT('December 2016'!G3256),0,'December 2016'!G3256))</f>
        <v>1297.1400000000001</v>
      </c>
    </row>
    <row r="2163" spans="1:2" x14ac:dyDescent="0.2">
      <c r="A2163" t="str">
        <f>IF(ISBLANK('December 2016'!A3257),"",IF(ISTEXT('December 2016'!A3257),0,'December 2016'!A3257))</f>
        <v/>
      </c>
      <c r="B2163" t="str">
        <f>IF(ISBLANK('December 2016'!G3257),"",IF(ISTEXT('December 2016'!G3257),0,'December 2016'!G3257))</f>
        <v/>
      </c>
    </row>
    <row r="2164" spans="1:2" x14ac:dyDescent="0.2">
      <c r="A2164" t="e">
        <f>IF(ISBLANK('December 2016'!#REF!),"",IF(ISTEXT('December 2016'!#REF!),0,'December 2016'!#REF!))</f>
        <v>#REF!</v>
      </c>
      <c r="B2164" t="e">
        <f>IF(ISBLANK('December 2016'!#REF!),"",IF(ISTEXT('December 2016'!#REF!),0,'December 2016'!#REF!))</f>
        <v>#REF!</v>
      </c>
    </row>
    <row r="2165" spans="1:2" x14ac:dyDescent="0.2">
      <c r="A2165" t="e">
        <f>IF(ISBLANK('December 2016'!#REF!),"",IF(ISTEXT('December 2016'!#REF!),0,'December 2016'!#REF!))</f>
        <v>#REF!</v>
      </c>
      <c r="B2165" t="e">
        <f>IF(ISBLANK('December 2016'!#REF!),"",IF(ISTEXT('December 2016'!#REF!),0,'December 2016'!#REF!))</f>
        <v>#REF!</v>
      </c>
    </row>
    <row r="2166" spans="1:2" x14ac:dyDescent="0.2">
      <c r="A2166" t="str">
        <f>IF(ISBLANK('December 2016'!A3258),"",IF(ISTEXT('December 2016'!A3258),0,'December 2016'!A3258))</f>
        <v/>
      </c>
      <c r="B2166">
        <f>IF(ISBLANK('December 2016'!G3258),"",IF(ISTEXT('December 2016'!G3258),0,'December 2016'!G3258))</f>
        <v>3559.3</v>
      </c>
    </row>
    <row r="2167" spans="1:2" x14ac:dyDescent="0.2">
      <c r="A2167" t="str">
        <f>IF(ISBLANK('December 2016'!A3259),"",IF(ISTEXT('December 2016'!A3259),0,'December 2016'!A3259))</f>
        <v/>
      </c>
      <c r="B2167" t="str">
        <f>IF(ISBLANK('December 2016'!G3259),"",IF(ISTEXT('December 2016'!G3259),0,'December 2016'!G3259))</f>
        <v/>
      </c>
    </row>
    <row r="2168" spans="1:2" x14ac:dyDescent="0.2">
      <c r="A2168" t="e">
        <f>IF(ISBLANK('December 2016'!#REF!),"",IF(ISTEXT('December 2016'!#REF!),0,'December 2016'!#REF!))</f>
        <v>#REF!</v>
      </c>
      <c r="B2168" t="e">
        <f>IF(ISBLANK('December 2016'!#REF!),"",IF(ISTEXT('December 2016'!#REF!),0,'December 2016'!#REF!))</f>
        <v>#REF!</v>
      </c>
    </row>
    <row r="2169" spans="1:2" x14ac:dyDescent="0.2">
      <c r="A2169" t="e">
        <f>IF(ISBLANK('December 2016'!#REF!),"",IF(ISTEXT('December 2016'!#REF!),0,'December 2016'!#REF!))</f>
        <v>#REF!</v>
      </c>
      <c r="B2169" t="e">
        <f>IF(ISBLANK('December 2016'!#REF!),"",IF(ISTEXT('December 2016'!#REF!),0,'December 2016'!#REF!))</f>
        <v>#REF!</v>
      </c>
    </row>
    <row r="2170" spans="1:2" x14ac:dyDescent="0.2">
      <c r="A2170" t="str">
        <f>IF(ISBLANK('December 2016'!A3260),"",IF(ISTEXT('December 2016'!A3260),0,'December 2016'!A3260))</f>
        <v/>
      </c>
      <c r="B2170">
        <f>IF(ISBLANK('December 2016'!G3260),"",IF(ISTEXT('December 2016'!G3260),0,'December 2016'!G3260))</f>
        <v>1325.25</v>
      </c>
    </row>
    <row r="2171" spans="1:2" x14ac:dyDescent="0.2">
      <c r="A2171" t="str">
        <f>IF(ISBLANK('December 2016'!A3261),"",IF(ISTEXT('December 2016'!A3261),0,'December 2016'!A3261))</f>
        <v/>
      </c>
      <c r="B2171" t="str">
        <f>IF(ISBLANK('December 2016'!G3261),"",IF(ISTEXT('December 2016'!G3261),0,'December 2016'!G3261))</f>
        <v/>
      </c>
    </row>
    <row r="2172" spans="1:2" x14ac:dyDescent="0.2">
      <c r="A2172" t="e">
        <f>IF(ISBLANK('December 2016'!#REF!),"",IF(ISTEXT('December 2016'!#REF!),0,'December 2016'!#REF!))</f>
        <v>#REF!</v>
      </c>
      <c r="B2172" t="e">
        <f>IF(ISBLANK('December 2016'!#REF!),"",IF(ISTEXT('December 2016'!#REF!),0,'December 2016'!#REF!))</f>
        <v>#REF!</v>
      </c>
    </row>
    <row r="2173" spans="1:2" x14ac:dyDescent="0.2">
      <c r="A2173" t="e">
        <f>IF(ISBLANK('December 2016'!#REF!),"",IF(ISTEXT('December 2016'!#REF!),0,'December 2016'!#REF!))</f>
        <v>#REF!</v>
      </c>
      <c r="B2173" t="e">
        <f>IF(ISBLANK('December 2016'!#REF!),"",IF(ISTEXT('December 2016'!#REF!),0,'December 2016'!#REF!))</f>
        <v>#REF!</v>
      </c>
    </row>
    <row r="2174" spans="1:2" x14ac:dyDescent="0.2">
      <c r="A2174">
        <f>IF(ISBLANK('December 2016'!A3265),"",IF(ISTEXT('December 2016'!A3265),0,'December 2016'!A3265))</f>
        <v>448211</v>
      </c>
      <c r="B2174">
        <f>IF(ISBLANK('December 2016'!G3265),"",IF(ISTEXT('December 2016'!G3265),0,'December 2016'!G3265))</f>
        <v>122.32</v>
      </c>
    </row>
    <row r="2175" spans="1:2" x14ac:dyDescent="0.2">
      <c r="A2175">
        <f>IF(ISBLANK('December 2016'!A3266),"",IF(ISTEXT('December 2016'!A3266),0,'December 2016'!A3266))</f>
        <v>448738</v>
      </c>
      <c r="B2175">
        <f>IF(ISBLANK('December 2016'!G3266),"",IF(ISTEXT('December 2016'!G3266),0,'December 2016'!G3266))</f>
        <v>122.32</v>
      </c>
    </row>
    <row r="2176" spans="1:2" x14ac:dyDescent="0.2">
      <c r="A2176">
        <f>IF(ISBLANK('December 2016'!A3270),"",IF(ISTEXT('December 2016'!A3270),0,'December 2016'!A3270))</f>
        <v>448177</v>
      </c>
      <c r="B2176">
        <f>IF(ISBLANK('December 2016'!G3270),"",IF(ISTEXT('December 2016'!G3270),0,'December 2016'!G3270))</f>
        <v>4576.88</v>
      </c>
    </row>
    <row r="2177" spans="1:2" x14ac:dyDescent="0.2">
      <c r="A2177">
        <f>IF(ISBLANK('December 2016'!A3271),"",IF(ISTEXT('December 2016'!A3271),0,'December 2016'!A3271))</f>
        <v>448588</v>
      </c>
      <c r="B2177">
        <f>IF(ISBLANK('December 2016'!G3271),"",IF(ISTEXT('December 2016'!G3271),0,'December 2016'!G3271))</f>
        <v>2652.36</v>
      </c>
    </row>
    <row r="2178" spans="1:2" x14ac:dyDescent="0.2">
      <c r="A2178" t="e">
        <f>IF(ISBLANK('December 2016'!#REF!),"",IF(ISTEXT('December 2016'!#REF!),0,'December 2016'!#REF!))</f>
        <v>#REF!</v>
      </c>
      <c r="B2178" t="e">
        <f>IF(ISBLANK('December 2016'!#REF!),"",IF(ISTEXT('December 2016'!#REF!),0,'December 2016'!#REF!))</f>
        <v>#REF!</v>
      </c>
    </row>
    <row r="2179" spans="1:2" x14ac:dyDescent="0.2">
      <c r="A2179" t="str">
        <f>IF(ISBLANK('December 2016'!A3272),"",IF(ISTEXT('December 2016'!A3272),0,'December 2016'!A3272))</f>
        <v/>
      </c>
      <c r="B2179" t="str">
        <f>IF(ISBLANK('December 2016'!G3272),"",IF(ISTEXT('December 2016'!G3272),0,'December 2016'!G3272))</f>
        <v/>
      </c>
    </row>
    <row r="2180" spans="1:2" x14ac:dyDescent="0.2">
      <c r="A2180">
        <f>IF(ISBLANK('December 2016'!A3276),"",IF(ISTEXT('December 2016'!A3276),0,'December 2016'!A3276))</f>
        <v>448589</v>
      </c>
      <c r="B2180">
        <f>IF(ISBLANK('December 2016'!G3276),"",IF(ISTEXT('December 2016'!G3276),0,'December 2016'!G3276))</f>
        <v>450</v>
      </c>
    </row>
    <row r="2181" spans="1:2" x14ac:dyDescent="0.2">
      <c r="A2181">
        <f>IF(ISBLANK('December 2016'!A3280),"",IF(ISTEXT('December 2016'!A3280),0,'December 2016'!A3280))</f>
        <v>448590</v>
      </c>
      <c r="B2181">
        <f>IF(ISBLANK('December 2016'!G3280),"",IF(ISTEXT('December 2016'!G3280),0,'December 2016'!G3280))</f>
        <v>401.98</v>
      </c>
    </row>
    <row r="2182" spans="1:2" x14ac:dyDescent="0.2">
      <c r="A2182">
        <f>IF(ISBLANK('December 2016'!A3284),"",IF(ISTEXT('December 2016'!A3284),0,'December 2016'!A3284))</f>
        <v>448591</v>
      </c>
      <c r="B2182">
        <f>IF(ISBLANK('December 2016'!G3284),"",IF(ISTEXT('December 2016'!G3284),0,'December 2016'!G3284))</f>
        <v>97.66</v>
      </c>
    </row>
    <row r="2183" spans="1:2" x14ac:dyDescent="0.2">
      <c r="A2183">
        <f>IF(ISBLANK('December 2016'!A3288),"",IF(ISTEXT('December 2016'!A3288),0,'December 2016'!A3288))</f>
        <v>447879</v>
      </c>
      <c r="B2183">
        <f>IF(ISBLANK('December 2016'!G3288),"",IF(ISTEXT('December 2016'!G3288),0,'December 2016'!G3288))</f>
        <v>3629.21</v>
      </c>
    </row>
    <row r="2184" spans="1:2" x14ac:dyDescent="0.2">
      <c r="A2184">
        <f>IF(ISBLANK('December 2016'!A3292),"",IF(ISTEXT('December 2016'!A3292),0,'December 2016'!A3292))</f>
        <v>447883</v>
      </c>
      <c r="B2184">
        <f>IF(ISBLANK('December 2016'!G3292),"",IF(ISTEXT('December 2016'!G3292),0,'December 2016'!G3292))</f>
        <v>450</v>
      </c>
    </row>
    <row r="2185" spans="1:2" x14ac:dyDescent="0.2">
      <c r="A2185">
        <f>IF(ISBLANK('December 2016'!A3296),"",IF(ISTEXT('December 2016'!A3296),0,'December 2016'!A3296))</f>
        <v>448592</v>
      </c>
      <c r="B2185">
        <f>IF(ISBLANK('December 2016'!G3296),"",IF(ISTEXT('December 2016'!G3296),0,'December 2016'!G3296))</f>
        <v>161.91999999999999</v>
      </c>
    </row>
    <row r="2186" spans="1:2" x14ac:dyDescent="0.2">
      <c r="A2186">
        <f>IF(ISBLANK('December 2016'!A3297),"",IF(ISTEXT('December 2016'!A3297),0,'December 2016'!A3297))</f>
        <v>448593</v>
      </c>
      <c r="B2186">
        <f>IF(ISBLANK('December 2016'!G3297),"",IF(ISTEXT('December 2016'!G3297),0,'December 2016'!G3297))</f>
        <v>71.88</v>
      </c>
    </row>
    <row r="2187" spans="1:2" x14ac:dyDescent="0.2">
      <c r="A2187">
        <f>IF(ISBLANK('December 2016'!A3298),"",IF(ISTEXT('December 2016'!A3298),0,'December 2016'!A3298))</f>
        <v>448723</v>
      </c>
      <c r="B2187">
        <f>IF(ISBLANK('December 2016'!G3298),"",IF(ISTEXT('December 2016'!G3298),0,'December 2016'!G3298))</f>
        <v>348.49</v>
      </c>
    </row>
    <row r="2188" spans="1:2" x14ac:dyDescent="0.2">
      <c r="A2188">
        <f>IF(ISBLANK('December 2016'!A3299),"",IF(ISTEXT('December 2016'!A3299),0,'December 2016'!A3299))</f>
        <v>448724</v>
      </c>
      <c r="B2188">
        <f>IF(ISBLANK('December 2016'!G3299),"",IF(ISTEXT('December 2016'!G3299),0,'December 2016'!G3299))</f>
        <v>66.62</v>
      </c>
    </row>
    <row r="2189" spans="1:2" x14ac:dyDescent="0.2">
      <c r="A2189">
        <f>IF(ISBLANK('December 2016'!A3303),"",IF(ISTEXT('December 2016'!A3303),0,'December 2016'!A3303))</f>
        <v>448594</v>
      </c>
      <c r="B2189">
        <f>IF(ISBLANK('December 2016'!G3303),"",IF(ISTEXT('December 2016'!G3303),0,'December 2016'!G3303))</f>
        <v>17600</v>
      </c>
    </row>
    <row r="2190" spans="1:2" x14ac:dyDescent="0.2">
      <c r="A2190">
        <f>IF(ISBLANK('December 2016'!A3307),"",IF(ISTEXT('December 2016'!A3307),0,'December 2016'!A3307))</f>
        <v>448178</v>
      </c>
      <c r="B2190">
        <f>IF(ISBLANK('December 2016'!G3307),"",IF(ISTEXT('December 2016'!G3307),0,'December 2016'!G3307))</f>
        <v>4964.5600000000004</v>
      </c>
    </row>
    <row r="2191" spans="1:2" x14ac:dyDescent="0.2">
      <c r="A2191" t="str">
        <f>IF(ISBLANK('December 2016'!A3308),"",IF(ISTEXT('December 2016'!A3308),0,'December 2016'!A3308))</f>
        <v/>
      </c>
      <c r="B2191" t="str">
        <f>IF(ISBLANK('December 2016'!G3308),"",IF(ISTEXT('December 2016'!G3308),0,'December 2016'!G3308))</f>
        <v/>
      </c>
    </row>
    <row r="2192" spans="1:2" x14ac:dyDescent="0.2">
      <c r="A2192">
        <f>IF(ISBLANK('December 2016'!A3312),"",IF(ISTEXT('December 2016'!A3312),0,'December 2016'!A3312))</f>
        <v>448595</v>
      </c>
      <c r="B2192">
        <f>IF(ISBLANK('December 2016'!G3312),"",IF(ISTEXT('December 2016'!G3312),0,'December 2016'!G3312))</f>
        <v>515</v>
      </c>
    </row>
    <row r="2193" spans="1:2" x14ac:dyDescent="0.2">
      <c r="A2193">
        <f>IF(ISBLANK('December 2016'!A3316),"",IF(ISTEXT('December 2016'!A3316),0,'December 2016'!A3316))</f>
        <v>448179</v>
      </c>
      <c r="B2193">
        <f>IF(ISBLANK('December 2016'!G3316),"",IF(ISTEXT('December 2016'!G3316),0,'December 2016'!G3316))</f>
        <v>369.51</v>
      </c>
    </row>
    <row r="2194" spans="1:2" x14ac:dyDescent="0.2">
      <c r="A2194">
        <f>IF(ISBLANK('December 2016'!A3317),"",IF(ISTEXT('December 2016'!A3317),0,'December 2016'!A3317))</f>
        <v>448180</v>
      </c>
      <c r="B2194">
        <f>IF(ISBLANK('December 2016'!G3317),"",IF(ISTEXT('December 2016'!G3317),0,'December 2016'!G3317))</f>
        <v>29.77</v>
      </c>
    </row>
    <row r="2195" spans="1:2" x14ac:dyDescent="0.2">
      <c r="A2195">
        <f>IF(ISBLANK('December 2016'!A3321),"",IF(ISTEXT('December 2016'!A3321),0,'December 2016'!A3321))</f>
        <v>448181</v>
      </c>
      <c r="B2195">
        <f>IF(ISBLANK('December 2016'!G3321),"",IF(ISTEXT('December 2016'!G3321),0,'December 2016'!G3321))</f>
        <v>1100</v>
      </c>
    </row>
    <row r="2196" spans="1:2" x14ac:dyDescent="0.2">
      <c r="A2196">
        <f>IF(ISBLANK('December 2016'!A3325),"",IF(ISTEXT('December 2016'!A3325),0,'December 2016'!A3325))</f>
        <v>448212</v>
      </c>
      <c r="B2196">
        <f>IF(ISBLANK('December 2016'!G3325),"",IF(ISTEXT('December 2016'!G3325),0,'December 2016'!G3325))</f>
        <v>211.63</v>
      </c>
    </row>
    <row r="2197" spans="1:2" x14ac:dyDescent="0.2">
      <c r="A2197">
        <f>IF(ISBLANK('December 2016'!A3326),"",IF(ISTEXT('December 2016'!A3326),0,'December 2016'!A3326))</f>
        <v>448739</v>
      </c>
      <c r="B2197">
        <f>IF(ISBLANK('December 2016'!G3326),"",IF(ISTEXT('December 2016'!G3326),0,'December 2016'!G3326))</f>
        <v>208.9</v>
      </c>
    </row>
    <row r="2198" spans="1:2" x14ac:dyDescent="0.2">
      <c r="A2198">
        <f>IF(ISBLANK('December 2016'!A3330),"",IF(ISTEXT('December 2016'!A3330),0,'December 2016'!A3330))</f>
        <v>448596</v>
      </c>
      <c r="B2198">
        <f>IF(ISBLANK('December 2016'!G3330),"",IF(ISTEXT('December 2016'!G3330),0,'December 2016'!G3330))</f>
        <v>1650</v>
      </c>
    </row>
    <row r="2199" spans="1:2" x14ac:dyDescent="0.2">
      <c r="A2199" t="str">
        <f>IF(ISBLANK('December 2016'!A3331),"",IF(ISTEXT('December 2016'!A3331),0,'December 2016'!A3331))</f>
        <v/>
      </c>
      <c r="B2199">
        <f>IF(ISBLANK('December 2016'!G3331),"",IF(ISTEXT('December 2016'!G3331),0,'December 2016'!G3331))</f>
        <v>1650</v>
      </c>
    </row>
    <row r="2200" spans="1:2" x14ac:dyDescent="0.2">
      <c r="A2200">
        <f>IF(ISBLANK('December 2016'!A3335),"",IF(ISTEXT('December 2016'!A3335),0,'December 2016'!A3335))</f>
        <v>448182</v>
      </c>
      <c r="B2200">
        <f>IF(ISBLANK('December 2016'!G3335),"",IF(ISTEXT('December 2016'!G3335),0,'December 2016'!G3335))</f>
        <v>399.01</v>
      </c>
    </row>
    <row r="2201" spans="1:2" x14ac:dyDescent="0.2">
      <c r="A2201" t="str">
        <f>IF(ISBLANK('December 2016'!A3336),"",IF(ISTEXT('December 2016'!A3336),0,'December 2016'!A3336))</f>
        <v/>
      </c>
      <c r="B2201" t="str">
        <f>IF(ISBLANK('December 2016'!G3336),"",IF(ISTEXT('December 2016'!G3336),0,'December 2016'!G3336))</f>
        <v/>
      </c>
    </row>
    <row r="2202" spans="1:2" x14ac:dyDescent="0.2">
      <c r="A2202">
        <f>IF(ISBLANK('December 2016'!A3340),"",IF(ISTEXT('December 2016'!A3340),0,'December 2016'!A3340))</f>
        <v>448597</v>
      </c>
      <c r="B2202">
        <f>IF(ISBLANK('December 2016'!G3340),"",IF(ISTEXT('December 2016'!G3340),0,'December 2016'!G3340))</f>
        <v>5494</v>
      </c>
    </row>
    <row r="2203" spans="1:2" x14ac:dyDescent="0.2">
      <c r="A2203">
        <f>IF(ISBLANK('December 2016'!A3344),"",IF(ISTEXT('December 2016'!A3344),0,'December 2016'!A3344))</f>
        <v>448598</v>
      </c>
      <c r="B2203">
        <f>IF(ISBLANK('December 2016'!G3344),"",IF(ISTEXT('December 2016'!G3344),0,'December 2016'!G3344))</f>
        <v>450</v>
      </c>
    </row>
    <row r="2204" spans="1:2" x14ac:dyDescent="0.2">
      <c r="A2204" t="str">
        <f>IF(ISBLANK('December 2016'!A3345),"",IF(ISTEXT('December 2016'!A3345),0,'December 2016'!A3345))</f>
        <v/>
      </c>
      <c r="B2204">
        <f>IF(ISBLANK('December 2016'!G3345),"",IF(ISTEXT('December 2016'!G3345),0,'December 2016'!G3345))</f>
        <v>450</v>
      </c>
    </row>
    <row r="2205" spans="1:2" x14ac:dyDescent="0.2">
      <c r="A2205">
        <f>IF(ISBLANK('December 2016'!A3349),"",IF(ISTEXT('December 2016'!A3349),0,'December 2016'!A3349))</f>
        <v>448599</v>
      </c>
      <c r="B2205">
        <f>IF(ISBLANK('December 2016'!G3349),"",IF(ISTEXT('December 2016'!G3349),0,'December 2016'!G3349))</f>
        <v>64.36</v>
      </c>
    </row>
    <row r="2206" spans="1:2" x14ac:dyDescent="0.2">
      <c r="A2206">
        <f>IF(ISBLANK('December 2016'!A3353),"",IF(ISTEXT('December 2016'!A3353),0,'December 2016'!A3353))</f>
        <v>448600</v>
      </c>
      <c r="B2206">
        <f>IF(ISBLANK('December 2016'!G3353),"",IF(ISTEXT('December 2016'!G3353),0,'December 2016'!G3353))</f>
        <v>6420</v>
      </c>
    </row>
    <row r="2207" spans="1:2" x14ac:dyDescent="0.2">
      <c r="A2207" t="str">
        <f>IF(ISBLANK('December 2016'!A3354),"",IF(ISTEXT('December 2016'!A3354),0,'December 2016'!A3354))</f>
        <v/>
      </c>
      <c r="B2207" t="str">
        <f>IF(ISBLANK('December 2016'!G3354),"",IF(ISTEXT('December 2016'!G3354),0,'December 2016'!G3354))</f>
        <v/>
      </c>
    </row>
    <row r="2208" spans="1:2" x14ac:dyDescent="0.2">
      <c r="A2208">
        <f>IF(ISBLANK('December 2016'!A3358),"",IF(ISTEXT('December 2016'!A3358),0,'December 2016'!A3358))</f>
        <v>448601</v>
      </c>
      <c r="B2208">
        <f>IF(ISBLANK('December 2016'!G3358),"",IF(ISTEXT('December 2016'!G3358),0,'December 2016'!G3358))</f>
        <v>450</v>
      </c>
    </row>
    <row r="2209" spans="1:2" x14ac:dyDescent="0.2">
      <c r="A2209" t="str">
        <f>IF(ISBLANK('December 2016'!A3359),"",IF(ISTEXT('December 2016'!A3359),0,'December 2016'!A3359))</f>
        <v/>
      </c>
      <c r="B2209">
        <f>IF(ISBLANK('December 2016'!G3359),"",IF(ISTEXT('December 2016'!G3359),0,'December 2016'!G3359))</f>
        <v>100</v>
      </c>
    </row>
    <row r="2210" spans="1:2" x14ac:dyDescent="0.2">
      <c r="A2210">
        <f>IF(ISBLANK('December 2016'!A3363),"",IF(ISTEXT('December 2016'!A3363),0,'December 2016'!A3363))</f>
        <v>448183</v>
      </c>
      <c r="B2210">
        <f>IF(ISBLANK('December 2016'!G3363),"",IF(ISTEXT('December 2016'!G3363),0,'December 2016'!G3363))</f>
        <v>34.56</v>
      </c>
    </row>
    <row r="2211" spans="1:2" x14ac:dyDescent="0.2">
      <c r="A2211">
        <f>IF(ISBLANK('December 2016'!A3367),"",IF(ISTEXT('December 2016'!A3367),0,'December 2016'!A3367))</f>
        <v>448602</v>
      </c>
      <c r="B2211">
        <f>IF(ISBLANK('December 2016'!G3367),"",IF(ISTEXT('December 2016'!G3367),0,'December 2016'!G3367))</f>
        <v>180</v>
      </c>
    </row>
    <row r="2212" spans="1:2" x14ac:dyDescent="0.2">
      <c r="A2212" t="str">
        <f>IF(ISBLANK('December 2016'!A3368),"",IF(ISTEXT('December 2016'!A3368),0,'December 2016'!A3368))</f>
        <v/>
      </c>
      <c r="B2212" t="str">
        <f>IF(ISBLANK('December 2016'!G3368),"",IF(ISTEXT('December 2016'!G3368),0,'December 2016'!G3368))</f>
        <v/>
      </c>
    </row>
    <row r="2213" spans="1:2" x14ac:dyDescent="0.2">
      <c r="A2213" t="str">
        <f>IF(ISBLANK('December 2016'!A3369),"",IF(ISTEXT('December 2016'!A3369),0,'December 2016'!A3369))</f>
        <v/>
      </c>
      <c r="B2213" t="str">
        <f>IF(ISBLANK('December 2016'!G3369),"",IF(ISTEXT('December 2016'!G3369),0,'December 2016'!G3369))</f>
        <v/>
      </c>
    </row>
    <row r="2214" spans="1:2" x14ac:dyDescent="0.2">
      <c r="A2214" t="str">
        <f>IF(ISBLANK('December 2016'!A3370),"",IF(ISTEXT('December 2016'!A3370),0,'December 2016'!A3370))</f>
        <v/>
      </c>
      <c r="B2214" t="str">
        <f>IF(ISBLANK('December 2016'!G3370),"",IF(ISTEXT('December 2016'!G3370),0,'December 2016'!G3370))</f>
        <v/>
      </c>
    </row>
    <row r="2215" spans="1:2" x14ac:dyDescent="0.2">
      <c r="A2215" t="str">
        <f>IF(ISBLANK('December 2016'!A3371),"",IF(ISTEXT('December 2016'!A3371),0,'December 2016'!A3371))</f>
        <v/>
      </c>
      <c r="B2215" t="str">
        <f>IF(ISBLANK('December 2016'!G3371),"",IF(ISTEXT('December 2016'!G3371),0,'December 2016'!G3371))</f>
        <v/>
      </c>
    </row>
    <row r="2216" spans="1:2" x14ac:dyDescent="0.2">
      <c r="A2216" t="str">
        <f>IF(ISBLANK('December 2016'!A3372),"",IF(ISTEXT('December 2016'!A3372),0,'December 2016'!A3372))</f>
        <v/>
      </c>
      <c r="B2216" t="str">
        <f>IF(ISBLANK('December 2016'!G3372),"",IF(ISTEXT('December 2016'!G3372),0,'December 2016'!G3372))</f>
        <v/>
      </c>
    </row>
    <row r="2217" spans="1:2" x14ac:dyDescent="0.2">
      <c r="A2217">
        <f>IF(ISBLANK('December 2016'!A3376),"",IF(ISTEXT('December 2016'!A3376),0,'December 2016'!A3376))</f>
        <v>448184</v>
      </c>
      <c r="B2217">
        <f>IF(ISBLANK('December 2016'!G3376),"",IF(ISTEXT('December 2016'!G3376),0,'December 2016'!G3376))</f>
        <v>6.1</v>
      </c>
    </row>
    <row r="2218" spans="1:2" x14ac:dyDescent="0.2">
      <c r="A2218">
        <f>IF(ISBLANK('December 2016'!A3380),"",IF(ISTEXT('December 2016'!A3380),0,'December 2016'!A3380))</f>
        <v>448603</v>
      </c>
      <c r="B2218">
        <f>IF(ISBLANK('December 2016'!G3380),"",IF(ISTEXT('December 2016'!G3380),0,'December 2016'!G3380))</f>
        <v>200</v>
      </c>
    </row>
    <row r="2219" spans="1:2" x14ac:dyDescent="0.2">
      <c r="A2219">
        <f>IF(ISBLANK('December 2016'!A3384),"",IF(ISTEXT('December 2016'!A3384),0,'December 2016'!A3384))</f>
        <v>448185</v>
      </c>
      <c r="B2219">
        <f>IF(ISBLANK('December 2016'!G3384),"",IF(ISTEXT('December 2016'!G3384),0,'December 2016'!G3384))</f>
        <v>22.68</v>
      </c>
    </row>
    <row r="2220" spans="1:2" x14ac:dyDescent="0.2">
      <c r="A2220">
        <f>IF(ISBLANK('December 2016'!A3388),"",IF(ISTEXT('December 2016'!A3388),0,'December 2016'!A3388))</f>
        <v>448604</v>
      </c>
      <c r="B2220">
        <f>IF(ISBLANK('December 2016'!G3388),"",IF(ISTEXT('December 2016'!G3388),0,'December 2016'!G3388))</f>
        <v>450</v>
      </c>
    </row>
    <row r="2221" spans="1:2" x14ac:dyDescent="0.2">
      <c r="A2221" t="str">
        <f>IF(ISBLANK('December 2016'!A3389),"",IF(ISTEXT('December 2016'!A3389),0,'December 2016'!A3389))</f>
        <v/>
      </c>
      <c r="B2221">
        <f>IF(ISBLANK('December 2016'!G3389),"",IF(ISTEXT('December 2016'!G3389),0,'December 2016'!G3389))</f>
        <v>500</v>
      </c>
    </row>
    <row r="2222" spans="1:2" x14ac:dyDescent="0.2">
      <c r="A2222" t="str">
        <f>IF(ISBLANK('December 2016'!A3390),"",IF(ISTEXT('December 2016'!A3390),0,'December 2016'!A3390))</f>
        <v/>
      </c>
      <c r="B2222">
        <f>IF(ISBLANK('December 2016'!G3390),"",IF(ISTEXT('December 2016'!G3390),0,'December 2016'!G3390))</f>
        <v>250</v>
      </c>
    </row>
    <row r="2223" spans="1:2" x14ac:dyDescent="0.2">
      <c r="A2223" t="str">
        <f>IF(ISBLANK('December 2016'!A3391),"",IF(ISTEXT('December 2016'!A3391),0,'December 2016'!A3391))</f>
        <v/>
      </c>
      <c r="B2223">
        <f>IF(ISBLANK('December 2016'!G3391),"",IF(ISTEXT('December 2016'!G3391),0,'December 2016'!G3391))</f>
        <v>500</v>
      </c>
    </row>
    <row r="2224" spans="1:2" x14ac:dyDescent="0.2">
      <c r="A2224" t="str">
        <f>IF(ISBLANK('December 2016'!A3392),"",IF(ISTEXT('December 2016'!A3392),0,'December 2016'!A3392))</f>
        <v/>
      </c>
      <c r="B2224">
        <f>IF(ISBLANK('December 2016'!G3392),"",IF(ISTEXT('December 2016'!G3392),0,'December 2016'!G3392))</f>
        <v>250</v>
      </c>
    </row>
    <row r="2225" spans="1:2" x14ac:dyDescent="0.2">
      <c r="A2225" t="str">
        <f>IF(ISBLANK('December 2016'!A3393),"",IF(ISTEXT('December 2016'!A3393),0,'December 2016'!A3393))</f>
        <v/>
      </c>
      <c r="B2225">
        <f>IF(ISBLANK('December 2016'!G3393),"",IF(ISTEXT('December 2016'!G3393),0,'December 2016'!G3393))</f>
        <v>500</v>
      </c>
    </row>
    <row r="2226" spans="1:2" x14ac:dyDescent="0.2">
      <c r="A2226" t="str">
        <f>IF(ISBLANK('December 2016'!A3394),"",IF(ISTEXT('December 2016'!A3394),0,'December 2016'!A3394))</f>
        <v/>
      </c>
      <c r="B2226">
        <f>IF(ISBLANK('December 2016'!G3394),"",IF(ISTEXT('December 2016'!G3394),0,'December 2016'!G3394))</f>
        <v>250</v>
      </c>
    </row>
    <row r="2227" spans="1:2" x14ac:dyDescent="0.2">
      <c r="A2227" t="str">
        <f>IF(ISBLANK('December 2016'!A3395),"",IF(ISTEXT('December 2016'!A3395),0,'December 2016'!A3395))</f>
        <v/>
      </c>
      <c r="B2227">
        <f>IF(ISBLANK('December 2016'!G3395),"",IF(ISTEXT('December 2016'!G3395),0,'December 2016'!G3395))</f>
        <v>250</v>
      </c>
    </row>
    <row r="2228" spans="1:2" x14ac:dyDescent="0.2">
      <c r="A2228">
        <f>IF(ISBLANK('December 2016'!A3396),"",IF(ISTEXT('December 2016'!A3396),0,'December 2016'!A3396))</f>
        <v>448605</v>
      </c>
      <c r="B2228">
        <f>IF(ISBLANK('December 2016'!G3396),"",IF(ISTEXT('December 2016'!G3396),0,'December 2016'!G3396))</f>
        <v>400</v>
      </c>
    </row>
    <row r="2229" spans="1:2" x14ac:dyDescent="0.2">
      <c r="A2229" t="str">
        <f>IF(ISBLANK('December 2016'!A3397),"",IF(ISTEXT('December 2016'!A3397),0,'December 2016'!A3397))</f>
        <v/>
      </c>
      <c r="B2229">
        <f>IF(ISBLANK('December 2016'!G3397),"",IF(ISTEXT('December 2016'!G3397),0,'December 2016'!G3397))</f>
        <v>200</v>
      </c>
    </row>
    <row r="2230" spans="1:2" x14ac:dyDescent="0.2">
      <c r="A2230">
        <f>IF(ISBLANK('December 2016'!A3401),"",IF(ISTEXT('December 2016'!A3401),0,'December 2016'!A3401))</f>
        <v>448186</v>
      </c>
      <c r="B2230">
        <f>IF(ISBLANK('December 2016'!G3401),"",IF(ISTEXT('December 2016'!G3401),0,'December 2016'!G3401))</f>
        <v>221.61</v>
      </c>
    </row>
    <row r="2231" spans="1:2" x14ac:dyDescent="0.2">
      <c r="A2231">
        <f>IF(ISBLANK('December 2016'!A3405),"",IF(ISTEXT('December 2016'!A3405),0,'December 2016'!A3405))</f>
        <v>448187</v>
      </c>
      <c r="B2231">
        <f>IF(ISBLANK('December 2016'!G3405),"",IF(ISTEXT('December 2016'!G3405),0,'December 2016'!G3405))</f>
        <v>508.06</v>
      </c>
    </row>
    <row r="2232" spans="1:2" x14ac:dyDescent="0.2">
      <c r="A2232">
        <f>IF(ISBLANK('December 2016'!A3409),"",IF(ISTEXT('December 2016'!A3409),0,'December 2016'!A3409))</f>
        <v>448220</v>
      </c>
      <c r="B2232">
        <f>IF(ISBLANK('December 2016'!G3409),"",IF(ISTEXT('December 2016'!G3409),0,'December 2016'!G3409))</f>
        <v>109</v>
      </c>
    </row>
    <row r="2233" spans="1:2" x14ac:dyDescent="0.2">
      <c r="A2233" t="str">
        <f>IF(ISBLANK('December 2016'!A3410),"",IF(ISTEXT('December 2016'!A3410),0,'December 2016'!A3410))</f>
        <v/>
      </c>
      <c r="B2233" t="str">
        <f>IF(ISBLANK('December 2016'!G3410),"",IF(ISTEXT('December 2016'!G3410),0,'December 2016'!G3410))</f>
        <v/>
      </c>
    </row>
    <row r="2234" spans="1:2" x14ac:dyDescent="0.2">
      <c r="A2234" t="str">
        <f>IF(ISBLANK('December 2016'!A3411),"",IF(ISTEXT('December 2016'!A3411),0,'December 2016'!A3411))</f>
        <v/>
      </c>
      <c r="B2234" t="str">
        <f>IF(ISBLANK('December 2016'!G3411),"",IF(ISTEXT('December 2016'!G3411),0,'December 2016'!G3411))</f>
        <v/>
      </c>
    </row>
    <row r="2235" spans="1:2" x14ac:dyDescent="0.2">
      <c r="A2235">
        <f>IF(ISBLANK('December 2016'!A3415),"",IF(ISTEXT('December 2016'!A3415),0,'December 2016'!A3415))</f>
        <v>448606</v>
      </c>
      <c r="B2235">
        <f>IF(ISBLANK('December 2016'!G3415),"",IF(ISTEXT('December 2016'!G3415),0,'December 2016'!G3415))</f>
        <v>10746.92</v>
      </c>
    </row>
    <row r="2236" spans="1:2" x14ac:dyDescent="0.2">
      <c r="A2236" t="e">
        <f>IF(ISBLANK('December 2016'!#REF!),"",IF(ISTEXT('December 2016'!#REF!),0,'December 2016'!#REF!))</f>
        <v>#REF!</v>
      </c>
      <c r="B2236" t="e">
        <f>IF(ISBLANK('December 2016'!#REF!),"",IF(ISTEXT('December 2016'!#REF!),0,'December 2016'!#REF!))</f>
        <v>#REF!</v>
      </c>
    </row>
    <row r="2237" spans="1:2" x14ac:dyDescent="0.2">
      <c r="A2237" t="e">
        <f>IF(ISBLANK('December 2016'!#REF!),"",IF(ISTEXT('December 2016'!#REF!),0,'December 2016'!#REF!))</f>
        <v>#REF!</v>
      </c>
      <c r="B2237" t="e">
        <f>IF(ISBLANK('December 2016'!#REF!),"",IF(ISTEXT('December 2016'!#REF!),0,'December 2016'!#REF!))</f>
        <v>#REF!</v>
      </c>
    </row>
    <row r="2238" spans="1:2" x14ac:dyDescent="0.2">
      <c r="A2238" t="e">
        <f>IF(ISBLANK('December 2016'!#REF!),"",IF(ISTEXT('December 2016'!#REF!),0,'December 2016'!#REF!))</f>
        <v>#REF!</v>
      </c>
      <c r="B2238" t="e">
        <f>IF(ISBLANK('December 2016'!#REF!),"",IF(ISTEXT('December 2016'!#REF!),0,'December 2016'!#REF!))</f>
        <v>#REF!</v>
      </c>
    </row>
    <row r="2239" spans="1:2" x14ac:dyDescent="0.2">
      <c r="A2239">
        <f>IF(ISBLANK('December 2016'!A3419),"",IF(ISTEXT('December 2016'!A3419),0,'December 2016'!A3419))</f>
        <v>447873</v>
      </c>
      <c r="B2239">
        <f>IF(ISBLANK('December 2016'!G3419),"",IF(ISTEXT('December 2016'!G3419),0,'December 2016'!G3419))</f>
        <v>3802.66</v>
      </c>
    </row>
    <row r="2240" spans="1:2" x14ac:dyDescent="0.2">
      <c r="A2240" t="e">
        <f>IF(ISBLANK('December 2016'!#REF!),"",IF(ISTEXT('December 2016'!#REF!),0,'December 2016'!#REF!))</f>
        <v>#REF!</v>
      </c>
      <c r="B2240" t="e">
        <f>IF(ISBLANK('December 2016'!#REF!),"",IF(ISTEXT('December 2016'!#REF!),0,'December 2016'!#REF!))</f>
        <v>#REF!</v>
      </c>
    </row>
    <row r="2241" spans="1:2" x14ac:dyDescent="0.2">
      <c r="A2241" t="e">
        <f>IF(ISBLANK('December 2016'!#REF!),"",IF(ISTEXT('December 2016'!#REF!),0,'December 2016'!#REF!))</f>
        <v>#REF!</v>
      </c>
      <c r="B2241" t="e">
        <f>IF(ISBLANK('December 2016'!#REF!),"",IF(ISTEXT('December 2016'!#REF!),0,'December 2016'!#REF!))</f>
        <v>#REF!</v>
      </c>
    </row>
    <row r="2242" spans="1:2" x14ac:dyDescent="0.2">
      <c r="A2242" t="e">
        <f>IF(ISBLANK('December 2016'!#REF!),"",IF(ISTEXT('December 2016'!#REF!),0,'December 2016'!#REF!))</f>
        <v>#REF!</v>
      </c>
      <c r="B2242" t="e">
        <f>IF(ISBLANK('December 2016'!#REF!),"",IF(ISTEXT('December 2016'!#REF!),0,'December 2016'!#REF!))</f>
        <v>#REF!</v>
      </c>
    </row>
    <row r="2243" spans="1:2" x14ac:dyDescent="0.2">
      <c r="A2243" t="e">
        <f>IF(ISBLANK('December 2016'!#REF!),"",IF(ISTEXT('December 2016'!#REF!),0,'December 2016'!#REF!))</f>
        <v>#REF!</v>
      </c>
      <c r="B2243" t="e">
        <f>IF(ISBLANK('December 2016'!#REF!),"",IF(ISTEXT('December 2016'!#REF!),0,'December 2016'!#REF!))</f>
        <v>#REF!</v>
      </c>
    </row>
    <row r="2244" spans="1:2" x14ac:dyDescent="0.2">
      <c r="A2244">
        <f>IF(ISBLANK('December 2016'!A3420),"",IF(ISTEXT('December 2016'!A3420),0,'December 2016'!A3420))</f>
        <v>448607</v>
      </c>
      <c r="B2244">
        <f>IF(ISBLANK('December 2016'!G3420),"",IF(ISTEXT('December 2016'!G3420),0,'December 2016'!G3420))</f>
        <v>0.92</v>
      </c>
    </row>
    <row r="2245" spans="1:2" x14ac:dyDescent="0.2">
      <c r="A2245">
        <f>IF(ISBLANK('December 2016'!A3424),"",IF(ISTEXT('December 2016'!A3424),0,'December 2016'!A3424))</f>
        <v>448213</v>
      </c>
      <c r="B2245">
        <f>IF(ISBLANK('December 2016'!G3424),"",IF(ISTEXT('December 2016'!G3424),0,'December 2016'!G3424))</f>
        <v>207.69</v>
      </c>
    </row>
    <row r="2246" spans="1:2" x14ac:dyDescent="0.2">
      <c r="A2246">
        <f>IF(ISBLANK('December 2016'!A3425),"",IF(ISTEXT('December 2016'!A3425),0,'December 2016'!A3425))</f>
        <v>448740</v>
      </c>
      <c r="B2246">
        <f>IF(ISBLANK('December 2016'!G3425),"",IF(ISTEXT('December 2016'!G3425),0,'December 2016'!G3425))</f>
        <v>207.69</v>
      </c>
    </row>
    <row r="2247" spans="1:2" x14ac:dyDescent="0.2">
      <c r="A2247">
        <f>IF(ISBLANK('December 2016'!A3429),"",IF(ISTEXT('December 2016'!A3429),0,'December 2016'!A3429))</f>
        <v>448608</v>
      </c>
      <c r="B2247">
        <f>IF(ISBLANK('December 2016'!G3429),"",IF(ISTEXT('December 2016'!G3429),0,'December 2016'!G3429))</f>
        <v>2624.2</v>
      </c>
    </row>
    <row r="2248" spans="1:2" x14ac:dyDescent="0.2">
      <c r="A2248">
        <f>IF(ISBLANK('December 2016'!A3433),"",IF(ISTEXT('December 2016'!A3433),0,'December 2016'!A3433))</f>
        <v>448188</v>
      </c>
      <c r="B2248">
        <f>IF(ISBLANK('December 2016'!G3433),"",IF(ISTEXT('December 2016'!G3433),0,'December 2016'!G3433))</f>
        <v>5200</v>
      </c>
    </row>
    <row r="2249" spans="1:2" x14ac:dyDescent="0.2">
      <c r="A2249">
        <f>IF(ISBLANK('December 2016'!A3437),"",IF(ISTEXT('December 2016'!A3437),0,'December 2016'!A3437))</f>
        <v>448609</v>
      </c>
      <c r="B2249">
        <f>IF(ISBLANK('December 2016'!G3437),"",IF(ISTEXT('December 2016'!G3437),0,'December 2016'!G3437))</f>
        <v>200.5</v>
      </c>
    </row>
    <row r="2250" spans="1:2" x14ac:dyDescent="0.2">
      <c r="A2250">
        <f>IF(ISBLANK('December 2016'!A3438),"",IF(ISTEXT('December 2016'!A3438),0,'December 2016'!A3438))</f>
        <v>448610</v>
      </c>
      <c r="B2250">
        <f>IF(ISBLANK('December 2016'!G3438),"",IF(ISTEXT('December 2016'!G3438),0,'December 2016'!G3438))</f>
        <v>14</v>
      </c>
    </row>
    <row r="2251" spans="1:2" x14ac:dyDescent="0.2">
      <c r="A2251">
        <f>IF(ISBLANK('December 2016'!A3439),"",IF(ISTEXT('December 2016'!A3439),0,'December 2016'!A3439))</f>
        <v>448611</v>
      </c>
      <c r="B2251">
        <f>IF(ISBLANK('December 2016'!G3439),"",IF(ISTEXT('December 2016'!G3439),0,'December 2016'!G3439))</f>
        <v>133.9</v>
      </c>
    </row>
    <row r="2252" spans="1:2" x14ac:dyDescent="0.2">
      <c r="A2252">
        <f>IF(ISBLANK('December 2016'!A3440),"",IF(ISTEXT('December 2016'!A3440),0,'December 2016'!A3440))</f>
        <v>448612</v>
      </c>
      <c r="B2252">
        <f>IF(ISBLANK('December 2016'!G3440),"",IF(ISTEXT('December 2016'!G3440),0,'December 2016'!G3440))</f>
        <v>44.75</v>
      </c>
    </row>
    <row r="2253" spans="1:2" x14ac:dyDescent="0.2">
      <c r="A2253">
        <f>IF(ISBLANK('December 2016'!A3444),"",IF(ISTEXT('December 2016'!A3444),0,'December 2016'!A3444))</f>
        <v>448189</v>
      </c>
      <c r="B2253">
        <f>IF(ISBLANK('December 2016'!G3444),"",IF(ISTEXT('December 2016'!G3444),0,'December 2016'!G3444))</f>
        <v>163.52000000000001</v>
      </c>
    </row>
    <row r="2254" spans="1:2" x14ac:dyDescent="0.2">
      <c r="A2254" t="str">
        <f>IF(ISBLANK('December 2016'!A3445),"",IF(ISTEXT('December 2016'!A3445),0,'December 2016'!A3445))</f>
        <v/>
      </c>
      <c r="B2254" t="str">
        <f>IF(ISBLANK('December 2016'!G3445),"",IF(ISTEXT('December 2016'!G3445),0,'December 2016'!G3445))</f>
        <v/>
      </c>
    </row>
    <row r="2255" spans="1:2" x14ac:dyDescent="0.2">
      <c r="A2255">
        <f>IF(ISBLANK('December 2016'!A3446),"",IF(ISTEXT('December 2016'!A3446),0,'December 2016'!A3446))</f>
        <v>448613</v>
      </c>
      <c r="B2255">
        <f>IF(ISBLANK('December 2016'!G3446),"",IF(ISTEXT('December 2016'!G3446),0,'December 2016'!G3446))</f>
        <v>786.56</v>
      </c>
    </row>
    <row r="2256" spans="1:2" x14ac:dyDescent="0.2">
      <c r="A2256">
        <f>IF(ISBLANK('December 2016'!A3450),"",IF(ISTEXT('December 2016'!A3450),0,'December 2016'!A3450))</f>
        <v>448614</v>
      </c>
      <c r="B2256">
        <f>IF(ISBLANK('December 2016'!G3450),"",IF(ISTEXT('December 2016'!G3450),0,'December 2016'!G3450))</f>
        <v>1534.91</v>
      </c>
    </row>
    <row r="2257" spans="1:2" x14ac:dyDescent="0.2">
      <c r="A2257">
        <f>IF(ISBLANK('December 2016'!A3454),"",IF(ISTEXT('December 2016'!A3454),0,'December 2016'!A3454))</f>
        <v>448190</v>
      </c>
      <c r="B2257">
        <f>IF(ISBLANK('December 2016'!G3454),"",IF(ISTEXT('December 2016'!G3454),0,'December 2016'!G3454))</f>
        <v>55.44</v>
      </c>
    </row>
    <row r="2258" spans="1:2" x14ac:dyDescent="0.2">
      <c r="A2258" t="e">
        <f>IF(ISBLANK('December 2016'!#REF!),"",IF(ISTEXT('December 2016'!#REF!),0,'December 2016'!#REF!))</f>
        <v>#REF!</v>
      </c>
      <c r="B2258" t="e">
        <f>IF(ISBLANK('December 2016'!#REF!),"",IF(ISTEXT('December 2016'!#REF!),0,'December 2016'!#REF!))</f>
        <v>#REF!</v>
      </c>
    </row>
    <row r="2259" spans="1:2" x14ac:dyDescent="0.2">
      <c r="A2259" t="e">
        <f>IF(ISBLANK('December 2016'!#REF!),"",IF(ISTEXT('December 2016'!#REF!),0,'December 2016'!#REF!))</f>
        <v>#REF!</v>
      </c>
      <c r="B2259" t="e">
        <f>IF(ISBLANK('December 2016'!#REF!),"",IF(ISTEXT('December 2016'!#REF!),0,'December 2016'!#REF!))</f>
        <v>#REF!</v>
      </c>
    </row>
    <row r="2260" spans="1:2" x14ac:dyDescent="0.2">
      <c r="A2260" t="e">
        <f>IF(ISBLANK('December 2016'!#REF!),"",IF(ISTEXT('December 2016'!#REF!),0,'December 2016'!#REF!))</f>
        <v>#REF!</v>
      </c>
      <c r="B2260" t="e">
        <f>IF(ISBLANK('December 2016'!#REF!),"",IF(ISTEXT('December 2016'!#REF!),0,'December 2016'!#REF!))</f>
        <v>#REF!</v>
      </c>
    </row>
    <row r="2261" spans="1:2" x14ac:dyDescent="0.2">
      <c r="A2261">
        <f>IF(ISBLANK('December 2016'!A3455),"",IF(ISTEXT('December 2016'!A3455),0,'December 2016'!A3455))</f>
        <v>448615</v>
      </c>
      <c r="B2261">
        <f>IF(ISBLANK('December 2016'!G3455),"",IF(ISTEXT('December 2016'!G3455),0,'December 2016'!G3455))</f>
        <v>8.7899999999999991</v>
      </c>
    </row>
    <row r="2262" spans="1:2" x14ac:dyDescent="0.2">
      <c r="A2262" t="str">
        <f>IF(ISBLANK('December 2016'!A3456),"",IF(ISTEXT('December 2016'!A3456),0,'December 2016'!A3456))</f>
        <v/>
      </c>
      <c r="B2262">
        <f>IF(ISBLANK('December 2016'!G3456),"",IF(ISTEXT('December 2016'!G3456),0,'December 2016'!G3456))</f>
        <v>6.81</v>
      </c>
    </row>
    <row r="2263" spans="1:2" x14ac:dyDescent="0.2">
      <c r="A2263" t="str">
        <f>IF(ISBLANK('December 2016'!A3457),"",IF(ISTEXT('December 2016'!A3457),0,'December 2016'!A3457))</f>
        <v/>
      </c>
      <c r="B2263">
        <f>IF(ISBLANK('December 2016'!G3457),"",IF(ISTEXT('December 2016'!G3457),0,'December 2016'!G3457))</f>
        <v>10.6</v>
      </c>
    </row>
    <row r="2264" spans="1:2" x14ac:dyDescent="0.2">
      <c r="A2264">
        <f>IF(ISBLANK('December 2016'!A3461),"",IF(ISTEXT('December 2016'!A3461),0,'December 2016'!A3461))</f>
        <v>448191</v>
      </c>
      <c r="B2264">
        <f>IF(ISBLANK('December 2016'!G3461),"",IF(ISTEXT('December 2016'!G3461),0,'December 2016'!G3461))</f>
        <v>97.4</v>
      </c>
    </row>
    <row r="2265" spans="1:2" x14ac:dyDescent="0.2">
      <c r="A2265" t="e">
        <f>IF(ISBLANK('December 2016'!#REF!),"",IF(ISTEXT('December 2016'!#REF!),0,'December 2016'!#REF!))</f>
        <v>#REF!</v>
      </c>
      <c r="B2265" t="e">
        <f>IF(ISBLANK('December 2016'!#REF!),"",IF(ISTEXT('December 2016'!#REF!),0,'December 2016'!#REF!))</f>
        <v>#REF!</v>
      </c>
    </row>
    <row r="2266" spans="1:2" x14ac:dyDescent="0.2">
      <c r="A2266">
        <f>IF(ISBLANK('December 2016'!A3462),"",IF(ISTEXT('December 2016'!A3462),0,'December 2016'!A3462))</f>
        <v>448616</v>
      </c>
      <c r="B2266">
        <f>IF(ISBLANK('December 2016'!G3462),"",IF(ISTEXT('December 2016'!G3462),0,'December 2016'!G3462))</f>
        <v>717.6</v>
      </c>
    </row>
    <row r="2267" spans="1:2" x14ac:dyDescent="0.2">
      <c r="A2267">
        <f>IF(ISBLANK('December 2016'!A3466),"",IF(ISTEXT('December 2016'!A3466),0,'December 2016'!A3466))</f>
        <v>448192</v>
      </c>
      <c r="B2267">
        <f>IF(ISBLANK('December 2016'!G3466),"",IF(ISTEXT('December 2016'!G3466),0,'December 2016'!G3466))</f>
        <v>1500</v>
      </c>
    </row>
    <row r="2268" spans="1:2" x14ac:dyDescent="0.2">
      <c r="A2268">
        <f>IF(ISBLANK('December 2016'!A3470),"",IF(ISTEXT('December 2016'!A3470),0,'December 2016'!A3470))</f>
        <v>448617</v>
      </c>
      <c r="B2268">
        <f>IF(ISBLANK('December 2016'!G3470),"",IF(ISTEXT('December 2016'!G3470),0,'December 2016'!G3470))</f>
        <v>32.700000000000003</v>
      </c>
    </row>
    <row r="2269" spans="1:2" x14ac:dyDescent="0.2">
      <c r="A2269">
        <f>IF(ISBLANK('December 2016'!A3474),"",IF(ISTEXT('December 2016'!A3474),0,'December 2016'!A3474))</f>
        <v>448618</v>
      </c>
      <c r="B2269">
        <f>IF(ISBLANK('December 2016'!G3474),"",IF(ISTEXT('December 2016'!G3474),0,'December 2016'!G3474))</f>
        <v>51.84</v>
      </c>
    </row>
    <row r="2270" spans="1:2" x14ac:dyDescent="0.2">
      <c r="A2270">
        <f>IF(ISBLANK('December 2016'!A3478),"",IF(ISTEXT('December 2016'!A3478),0,'December 2016'!A3478))</f>
        <v>448193</v>
      </c>
      <c r="B2270">
        <f>IF(ISBLANK('December 2016'!G3478),"",IF(ISTEXT('December 2016'!G3478),0,'December 2016'!G3478))</f>
        <v>155</v>
      </c>
    </row>
    <row r="2271" spans="1:2" x14ac:dyDescent="0.2">
      <c r="A2271">
        <f>IF(ISBLANK('December 2016'!A3482),"",IF(ISTEXT('December 2016'!A3482),0,'December 2016'!A3482))</f>
        <v>448619</v>
      </c>
      <c r="B2271">
        <f>IF(ISBLANK('December 2016'!G3482),"",IF(ISTEXT('December 2016'!G3482),0,'December 2016'!G3482))</f>
        <v>222</v>
      </c>
    </row>
    <row r="2272" spans="1:2" x14ac:dyDescent="0.2">
      <c r="A2272">
        <f>IF(ISBLANK('December 2016'!A3486),"",IF(ISTEXT('December 2016'!A3486),0,'December 2016'!A3486))</f>
        <v>448637</v>
      </c>
      <c r="B2272">
        <f>IF(ISBLANK('December 2016'!G3486),"",IF(ISTEXT('December 2016'!G3486),0,'December 2016'!G3486))</f>
        <v>42.24</v>
      </c>
    </row>
    <row r="2273" spans="1:2" x14ac:dyDescent="0.2">
      <c r="A2273" t="str">
        <f>IF(ISBLANK('December 2016'!A3487),"",IF(ISTEXT('December 2016'!A3487),0,'December 2016'!A3487))</f>
        <v/>
      </c>
      <c r="B2273">
        <f>IF(ISBLANK('December 2016'!G3487),"",IF(ISTEXT('December 2016'!G3487),0,'December 2016'!G3487))</f>
        <v>84.72</v>
      </c>
    </row>
    <row r="2274" spans="1:2" x14ac:dyDescent="0.2">
      <c r="A2274">
        <f>IF(ISBLANK('December 2016'!A3491),"",IF(ISTEXT('December 2016'!A3491),0,'December 2016'!A3491))</f>
        <v>448621</v>
      </c>
      <c r="B2274">
        <f>IF(ISBLANK('December 2016'!G3491),"",IF(ISTEXT('December 2016'!G3491),0,'December 2016'!G3491))</f>
        <v>100</v>
      </c>
    </row>
    <row r="2275" spans="1:2" x14ac:dyDescent="0.2">
      <c r="A2275">
        <f>IF(ISBLANK('December 2016'!A3495),"",IF(ISTEXT('December 2016'!A3495),0,'December 2016'!A3495))</f>
        <v>448194</v>
      </c>
      <c r="B2275">
        <f>IF(ISBLANK('December 2016'!G3495),"",IF(ISTEXT('December 2016'!G3495),0,'December 2016'!G3495))</f>
        <v>60</v>
      </c>
    </row>
    <row r="2276" spans="1:2" x14ac:dyDescent="0.2">
      <c r="A2276">
        <f>IF(ISBLANK('December 2016'!A3499),"",IF(ISTEXT('December 2016'!A3499),0,'December 2016'!A3499))</f>
        <v>448195</v>
      </c>
      <c r="B2276">
        <f>IF(ISBLANK('December 2016'!G3499),"",IF(ISTEXT('December 2016'!G3499),0,'December 2016'!G3499))</f>
        <v>34.56</v>
      </c>
    </row>
    <row r="2277" spans="1:2" x14ac:dyDescent="0.2">
      <c r="A2277">
        <f>IF(ISBLANK('December 2016'!A3503),"",IF(ISTEXT('December 2016'!A3503),0,'December 2016'!A3503))</f>
        <v>448200</v>
      </c>
      <c r="B2277">
        <f>IF(ISBLANK('December 2016'!G3503),"",IF(ISTEXT('December 2016'!G3503),0,'December 2016'!G3503))</f>
        <v>15.12</v>
      </c>
    </row>
    <row r="2278" spans="1:2" x14ac:dyDescent="0.2">
      <c r="A2278">
        <f>IF(ISBLANK('December 2016'!A3507),"",IF(ISTEXT('December 2016'!A3507),0,'December 2016'!A3507))</f>
        <v>448197</v>
      </c>
      <c r="B2278">
        <f>IF(ISBLANK('December 2016'!G3507),"",IF(ISTEXT('December 2016'!G3507),0,'December 2016'!G3507))</f>
        <v>275.2</v>
      </c>
    </row>
    <row r="2279" spans="1:2" x14ac:dyDescent="0.2">
      <c r="A2279">
        <f>IF(ISBLANK('December 2016'!A3511),"",IF(ISTEXT('December 2016'!A3511),0,'December 2016'!A3511))</f>
        <v>448622</v>
      </c>
      <c r="B2279">
        <f>IF(ISBLANK('December 2016'!G3511),"",IF(ISTEXT('December 2016'!G3511),0,'December 2016'!G3511))</f>
        <v>694</v>
      </c>
    </row>
    <row r="2280" spans="1:2" x14ac:dyDescent="0.2">
      <c r="A2280">
        <f>IF(ISBLANK('December 2016'!A3515),"",IF(ISTEXT('December 2016'!A3515),0,'December 2016'!A3515))</f>
        <v>448623</v>
      </c>
      <c r="B2280">
        <f>IF(ISBLANK('December 2016'!G3515),"",IF(ISTEXT('December 2016'!G3515),0,'December 2016'!G3515))</f>
        <v>2380</v>
      </c>
    </row>
    <row r="2281" spans="1:2" x14ac:dyDescent="0.2">
      <c r="A2281">
        <f>IF(ISBLANK('December 2016'!A3519),"",IF(ISTEXT('December 2016'!A3519),0,'December 2016'!A3519))</f>
        <v>448624</v>
      </c>
      <c r="B2281">
        <f>IF(ISBLANK('December 2016'!G3519),"",IF(ISTEXT('December 2016'!G3519),0,'December 2016'!G3519))</f>
        <v>450</v>
      </c>
    </row>
    <row r="2282" spans="1:2" x14ac:dyDescent="0.2">
      <c r="A2282">
        <f>IF(ISBLANK('December 2016'!A3523),"",IF(ISTEXT('December 2016'!A3523),0,'December 2016'!A3523))</f>
        <v>448201</v>
      </c>
      <c r="B2282">
        <f>IF(ISBLANK('December 2016'!G3523),"",IF(ISTEXT('December 2016'!G3523),0,'December 2016'!G3523))</f>
        <v>1190</v>
      </c>
    </row>
    <row r="2283" spans="1:2" x14ac:dyDescent="0.2">
      <c r="A2283">
        <f>IF(ISBLANK('December 2016'!A3527),"",IF(ISTEXT('December 2016'!A3527),0,'December 2016'!A3527))</f>
        <v>448625</v>
      </c>
      <c r="B2283">
        <f>IF(ISBLANK('December 2016'!G3527),"",IF(ISTEXT('December 2016'!G3527),0,'December 2016'!G3527))</f>
        <v>772</v>
      </c>
    </row>
    <row r="2284" spans="1:2" x14ac:dyDescent="0.2">
      <c r="A2284">
        <f>IF(ISBLANK('December 2016'!A3531),"",IF(ISTEXT('December 2016'!A3531),0,'December 2016'!A3531))</f>
        <v>448626</v>
      </c>
      <c r="B2284">
        <f>IF(ISBLANK('December 2016'!G3531),"",IF(ISTEXT('December 2016'!G3531),0,'December 2016'!G3531))</f>
        <v>205</v>
      </c>
    </row>
    <row r="2285" spans="1:2" x14ac:dyDescent="0.2">
      <c r="A2285">
        <f>IF(ISBLANK('December 2016'!A3535),"",IF(ISTEXT('December 2016'!A3535),0,'December 2016'!A3535))</f>
        <v>448627</v>
      </c>
      <c r="B2285">
        <f>IF(ISBLANK('December 2016'!G3535),"",IF(ISTEXT('December 2016'!G3535),0,'December 2016'!G3535))</f>
        <v>559</v>
      </c>
    </row>
    <row r="2286" spans="1:2" x14ac:dyDescent="0.2">
      <c r="A2286">
        <f>IF(ISBLANK('December 2016'!A3539),"",IF(ISTEXT('December 2016'!A3539),0,'December 2016'!A3539))</f>
        <v>448628</v>
      </c>
      <c r="B2286">
        <f>IF(ISBLANK('December 2016'!G3539),"",IF(ISTEXT('December 2016'!G3539),0,'December 2016'!G3539))</f>
        <v>222</v>
      </c>
    </row>
    <row r="2287" spans="1:2" x14ac:dyDescent="0.2">
      <c r="A2287">
        <f>IF(ISBLANK('December 2016'!A3543),"",IF(ISTEXT('December 2016'!A3543),0,'December 2016'!A3543))</f>
        <v>448629</v>
      </c>
      <c r="B2287">
        <f>IF(ISBLANK('December 2016'!G3543),"",IF(ISTEXT('December 2016'!G3543),0,'December 2016'!G3543))</f>
        <v>222</v>
      </c>
    </row>
    <row r="2288" spans="1:2" x14ac:dyDescent="0.2">
      <c r="A2288">
        <f>IF(ISBLANK('December 2016'!A3547),"",IF(ISTEXT('December 2016'!A3547),0,'December 2016'!A3547))</f>
        <v>448630</v>
      </c>
      <c r="B2288">
        <f>IF(ISBLANK('December 2016'!G3547),"",IF(ISTEXT('December 2016'!G3547),0,'December 2016'!G3547))</f>
        <v>222</v>
      </c>
    </row>
    <row r="2289" spans="1:2" x14ac:dyDescent="0.2">
      <c r="A2289">
        <f>IF(ISBLANK('December 2016'!A3551),"",IF(ISTEXT('December 2016'!A3551),0,'December 2016'!A3551))</f>
        <v>448221</v>
      </c>
      <c r="B2289">
        <f>IF(ISBLANK('December 2016'!G3551),"",IF(ISTEXT('December 2016'!G3551),0,'December 2016'!G3551))</f>
        <v>116.69</v>
      </c>
    </row>
    <row r="2290" spans="1:2" x14ac:dyDescent="0.2">
      <c r="A2290">
        <f>IF(ISBLANK('December 2016'!A3555),"",IF(ISTEXT('December 2016'!A3555),0,'December 2016'!A3555))</f>
        <v>448222</v>
      </c>
      <c r="B2290">
        <f>IF(ISBLANK('December 2016'!G3555),"",IF(ISTEXT('December 2016'!G3555),0,'December 2016'!G3555))</f>
        <v>225.56</v>
      </c>
    </row>
    <row r="2291" spans="1:2" x14ac:dyDescent="0.2">
      <c r="A2291">
        <f>IF(ISBLANK('December 2016'!A3559),"",IF(ISTEXT('December 2016'!A3559),0,'December 2016'!A3559))</f>
        <v>448223</v>
      </c>
      <c r="B2291">
        <f>IF(ISBLANK('December 2016'!G3559),"",IF(ISTEXT('December 2016'!G3559),0,'December 2016'!G3559))</f>
        <v>23</v>
      </c>
    </row>
    <row r="2292" spans="1:2" x14ac:dyDescent="0.2">
      <c r="A2292">
        <f>IF(ISBLANK('December 2016'!A3563),"",IF(ISTEXT('December 2016'!A3563),0,'December 2016'!A3563))</f>
        <v>448224</v>
      </c>
      <c r="B2292">
        <f>IF(ISBLANK('December 2016'!G3563),"",IF(ISTEXT('December 2016'!G3563),0,'December 2016'!G3563))</f>
        <v>818.76</v>
      </c>
    </row>
    <row r="2293" spans="1:2" x14ac:dyDescent="0.2">
      <c r="A2293" t="e">
        <f>IF(ISBLANK('December 2016'!#REF!),"",IF(ISTEXT('December 2016'!#REF!),0,'December 2016'!#REF!))</f>
        <v>#REF!</v>
      </c>
      <c r="B2293" t="e">
        <f>IF(ISBLANK('December 2016'!#REF!),"",IF(ISTEXT('December 2016'!#REF!),0,'December 2016'!#REF!))</f>
        <v>#REF!</v>
      </c>
    </row>
    <row r="2294" spans="1:2" x14ac:dyDescent="0.2">
      <c r="A2294" t="e">
        <f>IF(ISBLANK('December 2016'!#REF!),"",IF(ISTEXT('December 2016'!#REF!),0,'December 2016'!#REF!))</f>
        <v>#REF!</v>
      </c>
      <c r="B2294" t="e">
        <f>IF(ISBLANK('December 2016'!#REF!),"",IF(ISTEXT('December 2016'!#REF!),0,'December 2016'!#REF!))</f>
        <v>#REF!</v>
      </c>
    </row>
    <row r="2295" spans="1:2" x14ac:dyDescent="0.2">
      <c r="A2295">
        <f>IF(ISBLANK('December 2016'!A3567),"",IF(ISTEXT('December 2016'!A3567),0,'December 2016'!A3567))</f>
        <v>448631</v>
      </c>
      <c r="B2295">
        <f>IF(ISBLANK('December 2016'!G3567),"",IF(ISTEXT('December 2016'!G3567),0,'December 2016'!G3567))</f>
        <v>1122.5</v>
      </c>
    </row>
    <row r="2296" spans="1:2" x14ac:dyDescent="0.2">
      <c r="A2296">
        <f>IF(ISBLANK('December 2016'!A3571),"",IF(ISTEXT('December 2016'!A3571),0,'December 2016'!A3571))</f>
        <v>448632</v>
      </c>
      <c r="B2296">
        <f>IF(ISBLANK('December 2016'!G3571),"",IF(ISTEXT('December 2016'!G3571),0,'December 2016'!G3571))</f>
        <v>1398.62</v>
      </c>
    </row>
    <row r="2297" spans="1:2" x14ac:dyDescent="0.2">
      <c r="A2297" t="e">
        <f>IF(ISBLANK('December 2016'!#REF!),"",IF(ISTEXT('December 2016'!#REF!),0,'December 2016'!#REF!))</f>
        <v>#REF!</v>
      </c>
      <c r="B2297" t="e">
        <f>IF(ISBLANK('December 2016'!#REF!),"",IF(ISTEXT('December 2016'!#REF!),0,'December 2016'!#REF!))</f>
        <v>#REF!</v>
      </c>
    </row>
    <row r="2298" spans="1:2" x14ac:dyDescent="0.2">
      <c r="A2298">
        <f>IF(ISBLANK('December 2016'!A3575),"",IF(ISTEXT('December 2016'!A3575),0,'December 2016'!A3575))</f>
        <v>448725</v>
      </c>
      <c r="B2298">
        <f>IF(ISBLANK('December 2016'!G3575),"",IF(ISTEXT('December 2016'!G3575),0,'December 2016'!G3575))</f>
        <v>1476</v>
      </c>
    </row>
    <row r="2299" spans="1:2" x14ac:dyDescent="0.2">
      <c r="A2299">
        <f>IF(ISBLANK('December 2016'!A3579),"",IF(ISTEXT('December 2016'!A3579),0,'December 2016'!A3579))</f>
        <v>448644</v>
      </c>
      <c r="B2299">
        <f>IF(ISBLANK('December 2016'!G3579),"",IF(ISTEXT('December 2016'!G3579),0,'December 2016'!G3579))</f>
        <v>960.14</v>
      </c>
    </row>
    <row r="2300" spans="1:2" x14ac:dyDescent="0.2">
      <c r="A2300">
        <f>IF(ISBLANK('December 2016'!A3583),"",IF(ISTEXT('December 2016'!A3583),0,'December 2016'!A3583))</f>
        <v>94079</v>
      </c>
      <c r="B2300">
        <f>IF(ISBLANK('December 2016'!G3583),"",IF(ISTEXT('December 2016'!G3583),0,'December 2016'!G3583))</f>
        <v>70.83</v>
      </c>
    </row>
    <row r="2301" spans="1:2" x14ac:dyDescent="0.2">
      <c r="A2301">
        <f>IF(ISBLANK('December 2016'!A3587),"",IF(ISTEXT('December 2016'!A3587),0,'December 2016'!A3587))</f>
        <v>448745</v>
      </c>
      <c r="B2301">
        <f>IF(ISBLANK('December 2016'!G3587),"",IF(ISTEXT('December 2016'!G3587),0,'December 2016'!G3587))</f>
        <v>250</v>
      </c>
    </row>
    <row r="2302" spans="1:2" x14ac:dyDescent="0.2">
      <c r="A2302">
        <f>IF(ISBLANK('December 2016'!A3591),"",IF(ISTEXT('December 2016'!A3591),0,'December 2016'!A3591))</f>
        <v>448746</v>
      </c>
      <c r="B2302">
        <f>IF(ISBLANK('December 2016'!G3591),"",IF(ISTEXT('December 2016'!G3591),0,'December 2016'!G3591))</f>
        <v>535</v>
      </c>
    </row>
    <row r="2303" spans="1:2" x14ac:dyDescent="0.2">
      <c r="A2303">
        <f>IF(ISBLANK('December 2016'!A3595),"",IF(ISTEXT('December 2016'!A3595),0,'December 2016'!A3595))</f>
        <v>447884</v>
      </c>
      <c r="B2303">
        <f>IF(ISBLANK('December 2016'!G3595),"",IF(ISTEXT('December 2016'!G3595),0,'December 2016'!G3595))</f>
        <v>500</v>
      </c>
    </row>
    <row r="2304" spans="1:2" x14ac:dyDescent="0.2">
      <c r="A2304">
        <f>IF(ISBLANK('December 2016'!A3596),"",IF(ISTEXT('December 2016'!A3596),0,'December 2016'!A3596))</f>
        <v>448726</v>
      </c>
      <c r="B2304">
        <f>IF(ISBLANK('December 2016'!G3596),"",IF(ISTEXT('December 2016'!G3596),0,'December 2016'!G3596))</f>
        <v>300</v>
      </c>
    </row>
    <row r="2305" spans="1:2" x14ac:dyDescent="0.2">
      <c r="A2305">
        <f>IF(ISBLANK('December 2016'!A3597),"",IF(ISTEXT('December 2016'!A3597),0,'December 2016'!A3597))</f>
        <v>448727</v>
      </c>
      <c r="B2305">
        <f>IF(ISBLANK('December 2016'!G3597),"",IF(ISTEXT('December 2016'!G3597),0,'December 2016'!G3597))</f>
        <v>300</v>
      </c>
    </row>
    <row r="2306" spans="1:2" x14ac:dyDescent="0.2">
      <c r="A2306">
        <f>IF(ISBLANK('December 2016'!A3598),"",IF(ISTEXT('December 2016'!A3598),0,'December 2016'!A3598))</f>
        <v>448728</v>
      </c>
      <c r="B2306">
        <f>IF(ISBLANK('December 2016'!G3598),"",IF(ISTEXT('December 2016'!G3598),0,'December 2016'!G3598))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6CB086-A092-486D-8053-FB3AA928F4E8}"/>
</file>

<file path=customXml/itemProps2.xml><?xml version="1.0" encoding="utf-8"?>
<ds:datastoreItem xmlns:ds="http://schemas.openxmlformats.org/officeDocument/2006/customXml" ds:itemID="{0E348375-6E0F-4469-8F2C-345CEC4BDC8F}"/>
</file>

<file path=customXml/itemProps3.xml><?xml version="1.0" encoding="utf-8"?>
<ds:datastoreItem xmlns:ds="http://schemas.openxmlformats.org/officeDocument/2006/customXml" ds:itemID="{9ED254DA-9625-4CE5-9511-D1021FC6AC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December 2016</vt:lpstr>
      <vt:lpstr>hList_Frame_1</vt:lpstr>
      <vt:lpstr>'December 2016'!Print_Titles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03 Dec 16 General Account Check Register</dc:title>
  <dc:creator>Linda Riggs</dc:creator>
  <cp:lastModifiedBy>Linda Riggs</cp:lastModifiedBy>
  <dcterms:created xsi:type="dcterms:W3CDTF">2017-01-05T22:06:41Z</dcterms:created>
  <dcterms:modified xsi:type="dcterms:W3CDTF">2017-01-05T23:17:46Z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